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v-portal.bwz.lokal/gb/archiv/GIB/Fachbereich_Maschinentechnik/"/>
    </mc:Choice>
  </mc:AlternateContent>
  <bookViews>
    <workbookView xWindow="120" yWindow="45" windowWidth="18915" windowHeight="11820" tabRatio="819"/>
  </bookViews>
  <sheets>
    <sheet name="Lektionentafel" sheetId="1" r:id="rId1"/>
    <sheet name="1 Sem TEG " sheetId="4" r:id="rId2"/>
    <sheet name="1 Sem ZET" sheetId="8" r:id="rId3"/>
    <sheet name="1 Sem WFT" sheetId="9" r:id="rId4"/>
    <sheet name="2 Sem TEG" sheetId="5" r:id="rId5"/>
    <sheet name="2 Sem ZET" sheetId="10" r:id="rId6"/>
    <sheet name="2 Sem FET" sheetId="11" r:id="rId7"/>
    <sheet name="3 Sem TEG" sheetId="6" r:id="rId8"/>
    <sheet name="3 Sem ZET" sheetId="12" r:id="rId9"/>
    <sheet name="3 Sem FET" sheetId="13" r:id="rId10"/>
    <sheet name="4 Sem TEG" sheetId="7" r:id="rId11"/>
    <sheet name="4 Sem ZET" sheetId="14" r:id="rId12"/>
    <sheet name="4 Sem FET" sheetId="15" r:id="rId13"/>
  </sheets>
  <definedNames>
    <definedName name="_xlnm.Print_Area" localSheetId="1">'1 Sem TEG '!$A$1:$E$22</definedName>
    <definedName name="_xlnm.Print_Area" localSheetId="3">'1 Sem WFT'!$A$1:$E$22</definedName>
    <definedName name="_xlnm.Print_Area" localSheetId="2">'1 Sem ZET'!$A$1:$E$22</definedName>
    <definedName name="_xlnm.Print_Area" localSheetId="6">'2 Sem FET'!$A$1:$E$22</definedName>
    <definedName name="_xlnm.Print_Area" localSheetId="4">'2 Sem TEG'!$A$1:$E$22</definedName>
    <definedName name="_xlnm.Print_Area" localSheetId="5">'2 Sem ZET'!$A$1:$E$22</definedName>
    <definedName name="_xlnm.Print_Area" localSheetId="9">'3 Sem FET'!$A$1:$E$22</definedName>
    <definedName name="_xlnm.Print_Area" localSheetId="7">'3 Sem TEG'!$A$1:$E$22</definedName>
    <definedName name="_xlnm.Print_Area" localSheetId="8">'3 Sem ZET'!$A$1:$E$22</definedName>
    <definedName name="_xlnm.Print_Area" localSheetId="12">'4 Sem FET'!$A$1:$E$22</definedName>
    <definedName name="_xlnm.Print_Area" localSheetId="10">'4 Sem TEG'!$A$1:$E$22</definedName>
    <definedName name="_xlnm.Print_Area" localSheetId="11">'4 Sem ZET'!$A$1:$E$22</definedName>
    <definedName name="_xlnm.Print_Area" localSheetId="0">Lektionentafel!$A$1:$M$19</definedName>
    <definedName name="_xlnm.Print_Titles" localSheetId="1">'1 Sem TEG '!$1:$2</definedName>
    <definedName name="_xlnm.Print_Titles" localSheetId="3">'1 Sem WFT'!$1:$2</definedName>
    <definedName name="_xlnm.Print_Titles" localSheetId="2">'1 Sem ZET'!$1:$2</definedName>
    <definedName name="_xlnm.Print_Titles" localSheetId="6">'2 Sem FET'!$1:$2</definedName>
    <definedName name="_xlnm.Print_Titles" localSheetId="4">'2 Sem TEG'!$1:$2</definedName>
    <definedName name="_xlnm.Print_Titles" localSheetId="5">'2 Sem ZET'!$1:$2</definedName>
    <definedName name="_xlnm.Print_Titles" localSheetId="9">'3 Sem FET'!$1:$2</definedName>
    <definedName name="_xlnm.Print_Titles" localSheetId="7">'3 Sem TEG'!$1:$2</definedName>
    <definedName name="_xlnm.Print_Titles" localSheetId="8">'3 Sem ZET'!$1:$2</definedName>
    <definedName name="_xlnm.Print_Titles" localSheetId="12">'4 Sem FET'!$1:$2</definedName>
    <definedName name="_xlnm.Print_Titles" localSheetId="10">'4 Sem TEG'!$1:$2</definedName>
    <definedName name="_xlnm.Print_Titles" localSheetId="11">'4 Sem ZET'!$1:$2</definedName>
  </definedNames>
  <calcPr calcId="162913"/>
</workbook>
</file>

<file path=xl/calcChain.xml><?xml version="1.0" encoding="utf-8"?>
<calcChain xmlns="http://schemas.openxmlformats.org/spreadsheetml/2006/main">
  <c r="I11" i="1" l="1"/>
  <c r="E11" i="1"/>
  <c r="K18" i="1"/>
  <c r="I18" i="1"/>
  <c r="G18" i="1"/>
  <c r="E18" i="1"/>
  <c r="I7" i="1"/>
  <c r="E7" i="1"/>
  <c r="M16" i="1"/>
  <c r="M13" i="1"/>
  <c r="E6" i="1" l="1"/>
  <c r="I6" i="1"/>
  <c r="M6" i="1"/>
  <c r="M18" i="1" s="1"/>
  <c r="M11" i="1"/>
  <c r="M7" i="1"/>
</calcChain>
</file>

<file path=xl/sharedStrings.xml><?xml version="1.0" encoding="utf-8"?>
<sst xmlns="http://schemas.openxmlformats.org/spreadsheetml/2006/main" count="404" uniqueCount="130">
  <si>
    <t>Version April 2010</t>
  </si>
  <si>
    <t>Lektionentafel</t>
  </si>
  <si>
    <t>gültig ab 01.08.2010</t>
  </si>
  <si>
    <t>Unterrichtsbereiche</t>
  </si>
  <si>
    <t>1. Lehrjahr</t>
  </si>
  <si>
    <t>2. Lehrjahr</t>
  </si>
  <si>
    <t>1. Sem.</t>
  </si>
  <si>
    <t>2. Sem.</t>
  </si>
  <si>
    <t>3. Sem.</t>
  </si>
  <si>
    <t>4. Sem.</t>
  </si>
  <si>
    <t>Total</t>
  </si>
  <si>
    <t>Berufskundlicher Unterricht</t>
  </si>
  <si>
    <t>Allgemeinbildung</t>
  </si>
  <si>
    <t>Sprache und Kommunikation</t>
  </si>
  <si>
    <t>Gesellschaft</t>
  </si>
  <si>
    <t>Sport</t>
  </si>
  <si>
    <t>Lektionen je Semester Total</t>
  </si>
  <si>
    <t>Anzahl Schultage</t>
  </si>
  <si>
    <t>Mechanikpraktiker EBA</t>
  </si>
  <si>
    <t>Berufskunde</t>
  </si>
  <si>
    <t>Technische Grundlagen</t>
  </si>
  <si>
    <t>Zeichnungstechnik</t>
  </si>
  <si>
    <t>Werkstoff- und Fertigungstechnik</t>
  </si>
  <si>
    <t>Lernwerkstatt</t>
  </si>
  <si>
    <t>Di</t>
  </si>
  <si>
    <t>?</t>
  </si>
  <si>
    <t>Prüfung 3</t>
  </si>
  <si>
    <t>Prüfung 2</t>
  </si>
  <si>
    <t>Prüfung 1</t>
  </si>
  <si>
    <t>Bemerkungen / Vernetzungen</t>
  </si>
  <si>
    <t>Inhalt</t>
  </si>
  <si>
    <t>Ref.</t>
  </si>
  <si>
    <t>Datum</t>
  </si>
  <si>
    <t>SW</t>
  </si>
  <si>
    <t xml:space="preserve">Technische Grundlagen </t>
  </si>
  <si>
    <t>MPF1.1</t>
  </si>
  <si>
    <t xml:space="preserve">Metalworks </t>
  </si>
  <si>
    <t>1
Lekt. / Wo</t>
  </si>
  <si>
    <t>dito</t>
  </si>
  <si>
    <r>
      <rPr>
        <b/>
        <sz val="12"/>
        <color indexed="8"/>
        <rFont val="Arial"/>
        <family val="2"/>
      </rPr>
      <t>Arbeitssicherheit, Gesundheitsschutz, Umweltschutz</t>
    </r>
    <r>
      <rPr>
        <sz val="12"/>
        <color indexed="8"/>
        <rFont val="Arial"/>
        <family val="2"/>
      </rPr>
      <t xml:space="preserve">
Gefahrensymbole erkennen und deren Bedeutung erklären</t>
    </r>
  </si>
  <si>
    <t>MPF1.2</t>
  </si>
  <si>
    <r>
      <rPr>
        <b/>
        <sz val="12"/>
        <color indexed="8"/>
        <rFont val="Arial"/>
        <family val="2"/>
      </rPr>
      <t>Grundrechnen</t>
    </r>
    <r>
      <rPr>
        <sz val="12"/>
        <color indexed="8"/>
        <rFont val="Arial"/>
        <family val="2"/>
      </rPr>
      <t xml:space="preserve">
Werte aus Tabellen herauslesen und interpretieren</t>
    </r>
  </si>
  <si>
    <t>Mit Noniusprinzip Werte ablesen</t>
  </si>
  <si>
    <r>
      <rPr>
        <b/>
        <sz val="12"/>
        <color indexed="8"/>
        <rFont val="Arial"/>
        <family val="2"/>
      </rPr>
      <t>Mess- und Prüfmittel</t>
    </r>
    <r>
      <rPr>
        <sz val="12"/>
        <color indexed="8"/>
        <rFont val="Arial"/>
        <family val="2"/>
      </rPr>
      <t xml:space="preserve">
Messschieber und Grenzlehren benennen und deren Einsatz erklären</t>
    </r>
  </si>
  <si>
    <t>MPF1.4</t>
  </si>
  <si>
    <t>Zutreffende Bestimmungen nachschlagen und erklären</t>
  </si>
  <si>
    <t>Anwendung der Vorschriften an Beispielen erläutern (z.B. Einrichten des Arbeitsplatzes, Lastentransport)</t>
  </si>
  <si>
    <r>
      <rPr>
        <b/>
        <sz val="12"/>
        <color indexed="8"/>
        <rFont val="Arial"/>
        <family val="2"/>
      </rPr>
      <t>Grundrechnen</t>
    </r>
    <r>
      <rPr>
        <sz val="12"/>
        <color indexed="8"/>
        <rFont val="Arial"/>
        <family val="2"/>
      </rPr>
      <t xml:space="preserve">
Grundoperationen mit Taschenrechner ausführen</t>
    </r>
  </si>
  <si>
    <t xml:space="preserve">MPF1.3 </t>
  </si>
  <si>
    <r>
      <t xml:space="preserve">Physikalische Grundlagen
</t>
    </r>
    <r>
      <rPr>
        <sz val="12"/>
        <color indexed="8"/>
        <rFont val="Arial"/>
        <family val="2"/>
      </rPr>
      <t>Masseinheiten unterscheiden und berufsbezogen anwenden</t>
    </r>
  </si>
  <si>
    <t>MPF2.1</t>
  </si>
  <si>
    <t>Zeichnungstechnik • Zeichnungsformate unterscheiden</t>
  </si>
  <si>
    <t>Linienarten und Ihre Bedeutung unterscheiden</t>
  </si>
  <si>
    <t>Massstäbe in Zeichnungen erläutern</t>
  </si>
  <si>
    <t>Angaben im Zeichnungskopf herauslesen</t>
  </si>
  <si>
    <t>Bedeutung der Normen erläutern</t>
  </si>
  <si>
    <t>Angaben in Stücklisten interpretieren</t>
  </si>
  <si>
    <t>Prüfung  1</t>
  </si>
  <si>
    <r>
      <t xml:space="preserve">Einführung in die Zeichungstechnik
</t>
    </r>
    <r>
      <rPr>
        <sz val="12"/>
        <color indexed="8"/>
        <rFont val="Arial"/>
        <family val="2"/>
      </rPr>
      <t>Darstellungsarten von technischen Informationen unterscheiden</t>
    </r>
  </si>
  <si>
    <t>MPF2.4</t>
  </si>
  <si>
    <r>
      <rPr>
        <b/>
        <sz val="12"/>
        <color indexed="8"/>
        <rFont val="Arial"/>
        <family val="2"/>
      </rPr>
      <t>Bemassung</t>
    </r>
    <r>
      <rPr>
        <sz val="12"/>
        <color indexed="8"/>
        <rFont val="Arial"/>
        <family val="2"/>
      </rPr>
      <t xml:space="preserve">
</t>
    </r>
  </si>
  <si>
    <t>Reihenmasse, Parallelmasse und Teilungsmasse, Vermassung von Anschrägungen und Ansenkungen sowie Vermassung von Innen- und Aussengewinden interpretieren</t>
  </si>
  <si>
    <t>Eintragung von Allgemeintoleranzen, tolerierten Massen mit Abmassen und ISO-Toleranzklassen interpretieren, Abmasse aus den entsprechenden Tabellen herauslesen</t>
  </si>
  <si>
    <t>Merkmale des richtigen Einsatzes von Kühl- und Schmierstoffe beschreiben</t>
  </si>
  <si>
    <r>
      <rPr>
        <b/>
        <sz val="12"/>
        <color indexed="8"/>
        <rFont val="Arial"/>
        <family val="2"/>
      </rPr>
      <t>Kühl- und Schmierstoffe</t>
    </r>
    <r>
      <rPr>
        <sz val="12"/>
        <color indexed="8"/>
        <rFont val="Arial"/>
        <family val="2"/>
      </rPr>
      <t xml:space="preserve">
Kühl- und Schmierstoffe unterscheiden und ihren Verwendungszweck erklären</t>
    </r>
  </si>
  <si>
    <t>MPF3.2</t>
  </si>
  <si>
    <t>MPF 3.2</t>
  </si>
  <si>
    <t>Eisen- und Nichteisenmetalle nach ihren Eigenschaften (Dichte, Härte, Schmelzpunkt) unterscheiden</t>
  </si>
  <si>
    <t>Verarbeitungsmöglichkeiten (Umformen, Zerspanen) von Eisen- und Nichteisenmetallen beschreiben</t>
  </si>
  <si>
    <r>
      <rPr>
        <b/>
        <sz val="12"/>
        <color indexed="8"/>
        <rFont val="Arial"/>
        <family val="2"/>
      </rPr>
      <t>Werkstoffe</t>
    </r>
    <r>
      <rPr>
        <sz val="12"/>
        <color indexed="8"/>
        <rFont val="Arial"/>
        <family val="2"/>
      </rPr>
      <t xml:space="preserve">
Stoffarten unterscheiden</t>
    </r>
  </si>
  <si>
    <t>MPF3.5</t>
  </si>
  <si>
    <r>
      <rPr>
        <b/>
        <sz val="12"/>
        <color indexed="8"/>
        <rFont val="Arial"/>
        <family val="2"/>
      </rPr>
      <t>Fertigungstechnik</t>
    </r>
    <r>
      <rPr>
        <sz val="12"/>
        <color indexed="8"/>
        <rFont val="Arial"/>
        <family val="2"/>
      </rPr>
      <t xml:space="preserve">
Bohren, Drehen, Fräsen und Schleifen unterscheiden</t>
    </r>
  </si>
  <si>
    <t>Berechnungen mit Zeiteinheiten durchführen</t>
  </si>
  <si>
    <t>Prozentangaben als Verhältnis zweier Grössen erklären</t>
  </si>
  <si>
    <r>
      <rPr>
        <b/>
        <sz val="12"/>
        <color indexed="8"/>
        <rFont val="Arial"/>
        <family val="2"/>
      </rPr>
      <t>Grundrechnen</t>
    </r>
    <r>
      <rPr>
        <sz val="12"/>
        <color indexed="8"/>
        <rFont val="Arial"/>
        <family val="2"/>
      </rPr>
      <t xml:space="preserve">
Einfache Berechnungen nach Angaben in Zeichnungen, Stücklisten und Rüstaufträgen mit Hilfe des Taschenrechners durchführen</t>
    </r>
  </si>
  <si>
    <t>MPF 1.3</t>
  </si>
  <si>
    <r>
      <rPr>
        <b/>
        <sz val="12"/>
        <color indexed="8"/>
        <rFont val="Arial"/>
        <family val="2"/>
      </rPr>
      <t>Physikalische Grundlagen</t>
    </r>
    <r>
      <rPr>
        <sz val="12"/>
        <color indexed="8"/>
        <rFont val="Arial"/>
        <family val="2"/>
      </rPr>
      <t xml:space="preserve">
</t>
    </r>
  </si>
  <si>
    <r>
      <rPr>
        <b/>
        <sz val="12"/>
        <color indexed="8"/>
        <rFont val="Arial"/>
        <family val="2"/>
      </rPr>
      <t>Physikalische Grundlagen</t>
    </r>
    <r>
      <rPr>
        <sz val="12"/>
        <color indexed="8"/>
        <rFont val="Arial"/>
        <family val="2"/>
      </rPr>
      <t xml:space="preserve">
Einfache Berechnungsbeispiele zur gleichförmigen Bewegung lösen</t>
    </r>
  </si>
  <si>
    <t>MPF2.5</t>
  </si>
  <si>
    <t>Toleranzen</t>
  </si>
  <si>
    <t>Eintragung von Geradheit, Ebenheit, Rundheit, Rechtwinkligkeit und Symmetrie interpretieren</t>
  </si>
  <si>
    <t>Perspektiven</t>
  </si>
  <si>
    <t>MPF2.2</t>
  </si>
  <si>
    <t>Aus perspektivischen Darstellungen die Normalprojektion herauslesen und zeichnen</t>
  </si>
  <si>
    <t>Aus Risskombinationen die räumliche Form herauslesen und zeichnen</t>
  </si>
  <si>
    <t>MPF1.3</t>
  </si>
  <si>
    <t>Physikalische Bedeutung von Masse und Kraft unterscheiden und deren Masseinheiten zuordnen</t>
  </si>
  <si>
    <t>Fertigungstechnik</t>
  </si>
  <si>
    <t>Wichtige Eigenschaften und Kenngrössen wie Schnittgeschwindigkeit, Spantiefe und Schneidengeometrie nennen</t>
  </si>
  <si>
    <t>Einfache Bewegungsabläufe an Maschinen erklären (Drehzahl, Umfangsgeschwindigkeit und Vorschub)</t>
  </si>
  <si>
    <t>Schnittgeschwindigkeit und Drehzahlen berechnen (Drehen, Fräsen)</t>
  </si>
  <si>
    <t>Die wichtigsten lösbaren Verbindungen und deren Anwendung beschreiben (Gewinde, Schrauben, Muttern, Sicherungselemente, Keile</t>
  </si>
  <si>
    <t xml:space="preserve">MPF3.1 </t>
  </si>
  <si>
    <t>Verbindungstechnik</t>
  </si>
  <si>
    <t>Physikalisch Grundlagen</t>
  </si>
  <si>
    <t>Das Hebelgesetz an berufsbezogenen Beispielen anwenden</t>
  </si>
  <si>
    <t>Das Drehmoment an berufsbezogenen Beispielen anwenden</t>
  </si>
  <si>
    <t>Grundrechnen</t>
  </si>
  <si>
    <t>Zahlensysteme, Computertechnik</t>
  </si>
  <si>
    <t>nicht im KoRe</t>
  </si>
  <si>
    <t>Schnitte</t>
  </si>
  <si>
    <t>MPF2.3</t>
  </si>
  <si>
    <t>In vorgegebenen Zeichnungen Vollschnitt, Halbschnitt und Teilschnitt herauslesen und zeichnen</t>
  </si>
  <si>
    <t>Symbole für die Beschaffenheit von Oberflächen interpretieren</t>
  </si>
  <si>
    <t>MPF2.6</t>
  </si>
  <si>
    <t>Oberflächenbeschaffenheit</t>
  </si>
  <si>
    <t>Prügung 2</t>
  </si>
  <si>
    <t>Bemassung</t>
  </si>
  <si>
    <t>Allgemeine Bemassung interpretieren und aus Einzelteilzeichnung herauslesen</t>
  </si>
  <si>
    <t>MPF2.7</t>
  </si>
  <si>
    <t>Zeichnungslesen</t>
  </si>
  <si>
    <t>Aus technischen Zeichnungen die Einzelteile erkennen und interpretieren</t>
  </si>
  <si>
    <t>MPF3.1</t>
  </si>
  <si>
    <t>Die wichtigsten nichtlösbaren Verbindungen und deren Anwendung beschreiben (Nieten, Schweissen, Löten, Kleben, Pressen)</t>
  </si>
  <si>
    <t>MPF3.4</t>
  </si>
  <si>
    <t>Umweltschutz</t>
  </si>
  <si>
    <t>Gefährdung der Umwelt im beruflichen Umfeld beschreiben</t>
  </si>
  <si>
    <t>Umweltverträgliche Entsorgung von Werk- und Hilfsstoffen beschreiben</t>
  </si>
  <si>
    <t>Gefahrensymbole unterscheiden und deren Bedeutung erklären</t>
  </si>
  <si>
    <t>Physikalische Grundlagen</t>
  </si>
  <si>
    <t>Temperatur als physikalische Grösse definieren und Temperaturmessinstrumente nennen</t>
  </si>
  <si>
    <t>Pythagoras, einfache Zusammenhänge erkennen</t>
  </si>
  <si>
    <t>Die Zusammenhänge der Wärmeausdehnung an Beispielen erklären</t>
  </si>
  <si>
    <t>Aus technischen Zeichnungen die Funktion von Bauteilen und Baugruppen erkennen und interpretieren</t>
  </si>
  <si>
    <t>Angaben zum Fertigungsverfahren interpretieren</t>
  </si>
  <si>
    <t>MPF3.3</t>
  </si>
  <si>
    <t>Korrosionschutz</t>
  </si>
  <si>
    <t>Ursachen der Korrosion und ihre Auswirkungen beschreiben</t>
  </si>
  <si>
    <t>Arten der Oberflächenbehandlung von Werkstoffen aufzählen</t>
  </si>
  <si>
    <t>Korrosionsschutzmittel wie Fette, Öle sowie chemische und thermische Verfahren aufzählen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</si>
</sst>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heSansBold-Plain"/>
    </font>
    <font>
      <sz val="10"/>
      <name val="TheSansBold-Plain"/>
    </font>
    <font>
      <sz val="10"/>
      <name val="TheSansSemiLight-Plain"/>
    </font>
    <font>
      <sz val="9"/>
      <name val="TheSansSemiLight-Plain"/>
    </font>
    <font>
      <sz val="13"/>
      <name val="TheSansBold-Plain"/>
    </font>
    <font>
      <sz val="12"/>
      <name val="TheSansBold-Plain"/>
    </font>
    <font>
      <sz val="10"/>
      <color theme="4" tint="-0.249977111117893"/>
      <name val="TheSansSemiLight-Plain"/>
    </font>
    <font>
      <sz val="12"/>
      <name val="TheSansSemiLight-Plain"/>
    </font>
    <font>
      <sz val="11"/>
      <name val="TheSansBold-Plain"/>
    </font>
    <font>
      <b/>
      <sz val="11"/>
      <name val="TheSansBold-Plain"/>
    </font>
    <font>
      <b/>
      <sz val="12"/>
      <name val="TheSansSemiLight-Plain"/>
    </font>
    <font>
      <sz val="12"/>
      <color theme="4" tint="-0.249977111117893"/>
      <name val="TheSansSemiLight-Plain"/>
    </font>
    <font>
      <b/>
      <sz val="11"/>
      <name val="TheSansSemiLight-Plain"/>
    </font>
    <font>
      <sz val="10"/>
      <color theme="5" tint="-0.249977111117893"/>
      <name val="TheSansSemiLight-Plain"/>
    </font>
    <font>
      <sz val="12"/>
      <color theme="5" tint="-0.249977111117893"/>
      <name val="TheSansSemiLight-Plain"/>
    </font>
    <font>
      <sz val="12"/>
      <color theme="6" tint="-0.499984740745262"/>
      <name val="TheSansSemiLight-Plain"/>
    </font>
    <font>
      <sz val="10"/>
      <color theme="6" tint="-0.249977111117893"/>
      <name val="TheSansSemiLight-Plain"/>
    </font>
    <font>
      <sz val="10"/>
      <name val="Arial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20"/>
      <color indexed="8"/>
      <name val="Arial"/>
      <family val="2"/>
    </font>
    <font>
      <sz val="16"/>
      <color rgb="FFFF0000"/>
      <name val="Arial"/>
      <family val="2"/>
    </font>
    <font>
      <u/>
      <sz val="5.5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1" fillId="0" borderId="0" applyProtection="0"/>
    <xf numFmtId="0" fontId="1" fillId="0" borderId="0" applyProtection="0"/>
    <xf numFmtId="0" fontId="19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 applyBorder="1"/>
    <xf numFmtId="0" fontId="3" fillId="0" borderId="0" xfId="1" applyFont="1" applyBorder="1" applyAlignment="1"/>
    <xf numFmtId="0" fontId="4" fillId="0" borderId="0" xfId="1" applyFont="1" applyBorder="1" applyAlignment="1"/>
    <xf numFmtId="0" fontId="5" fillId="0" borderId="0" xfId="1" applyFont="1" applyBorder="1" applyAlignment="1">
      <alignment vertical="center" wrapText="1"/>
    </xf>
    <xf numFmtId="0" fontId="1" fillId="0" borderId="0" xfId="1"/>
    <xf numFmtId="0" fontId="6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/>
    <xf numFmtId="0" fontId="1" fillId="0" borderId="1" xfId="1" applyBorder="1"/>
    <xf numFmtId="0" fontId="3" fillId="0" borderId="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vertical="center"/>
    </xf>
    <xf numFmtId="0" fontId="11" fillId="4" borderId="22" xfId="1" applyFont="1" applyFill="1" applyBorder="1" applyAlignment="1">
      <alignment vertical="center"/>
    </xf>
    <xf numFmtId="0" fontId="4" fillId="4" borderId="22" xfId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4" fillId="0" borderId="8" xfId="1" applyFont="1" applyBorder="1" applyAlignment="1"/>
    <xf numFmtId="0" fontId="4" fillId="0" borderId="0" xfId="1" applyFont="1" applyBorder="1" applyAlignment="1">
      <alignment vertical="center"/>
    </xf>
    <xf numFmtId="0" fontId="1" fillId="0" borderId="9" xfId="1" applyBorder="1"/>
    <xf numFmtId="0" fontId="4" fillId="0" borderId="27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12" fillId="0" borderId="8" xfId="1" applyFont="1" applyBorder="1"/>
    <xf numFmtId="0" fontId="4" fillId="0" borderId="31" xfId="1" applyFont="1" applyBorder="1" applyAlignment="1">
      <alignment horizontal="center" vertical="center"/>
    </xf>
    <xf numFmtId="0" fontId="10" fillId="0" borderId="2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13" fillId="5" borderId="23" xfId="1" applyFont="1" applyFill="1" applyBorder="1" applyAlignment="1">
      <alignment horizontal="center" vertical="center"/>
    </xf>
    <xf numFmtId="0" fontId="14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7" fillId="0" borderId="7" xfId="1" applyFont="1" applyBorder="1" applyAlignment="1"/>
    <xf numFmtId="0" fontId="8" fillId="0" borderId="27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4" fillId="0" borderId="9" xfId="1" applyFont="1" applyBorder="1"/>
    <xf numFmtId="0" fontId="8" fillId="0" borderId="31" xfId="1" applyFont="1" applyBorder="1" applyAlignment="1">
      <alignment horizontal="center" vertical="center"/>
    </xf>
    <xf numFmtId="0" fontId="4" fillId="0" borderId="15" xfId="1" applyFont="1" applyBorder="1"/>
    <xf numFmtId="0" fontId="4" fillId="0" borderId="9" xfId="1" applyFont="1" applyBorder="1" applyAlignment="1">
      <alignment horizontal="center" vertical="center"/>
    </xf>
    <xf numFmtId="0" fontId="1" fillId="0" borderId="40" xfId="1" applyBorder="1"/>
    <xf numFmtId="0" fontId="16" fillId="6" borderId="23" xfId="1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20" fillId="0" borderId="41" xfId="2" applyFont="1" applyBorder="1"/>
    <xf numFmtId="0" fontId="20" fillId="0" borderId="41" xfId="2" applyFont="1" applyBorder="1" applyAlignment="1">
      <alignment horizontal="center"/>
    </xf>
    <xf numFmtId="0" fontId="21" fillId="0" borderId="41" xfId="2" applyFont="1" applyBorder="1"/>
    <xf numFmtId="0" fontId="21" fillId="0" borderId="41" xfId="2" applyFont="1" applyBorder="1" applyAlignment="1">
      <alignment horizontal="center"/>
    </xf>
    <xf numFmtId="0" fontId="21" fillId="0" borderId="41" xfId="2" applyFont="1" applyFill="1" applyBorder="1"/>
    <xf numFmtId="0" fontId="21" fillId="0" borderId="41" xfId="2" applyFont="1" applyFill="1" applyBorder="1" applyAlignment="1">
      <alignment horizontal="center"/>
    </xf>
    <xf numFmtId="0" fontId="20" fillId="0" borderId="41" xfId="2" applyFont="1" applyFill="1" applyBorder="1" applyAlignment="1">
      <alignment horizontal="center"/>
    </xf>
    <xf numFmtId="0" fontId="20" fillId="0" borderId="41" xfId="2" applyFont="1" applyBorder="1" applyAlignment="1">
      <alignment vertical="top" wrapText="1"/>
    </xf>
    <xf numFmtId="0" fontId="21" fillId="0" borderId="41" xfId="2" applyFont="1" applyFill="1" applyBorder="1" applyAlignment="1">
      <alignment horizontal="left" vertical="center" wrapText="1"/>
    </xf>
    <xf numFmtId="0" fontId="22" fillId="0" borderId="41" xfId="2" applyFont="1" applyFill="1" applyBorder="1" applyAlignment="1">
      <alignment horizontal="left" vertical="center" wrapText="1"/>
    </xf>
    <xf numFmtId="0" fontId="21" fillId="0" borderId="41" xfId="2" applyFont="1" applyFill="1" applyBorder="1" applyAlignment="1">
      <alignment horizontal="center" vertical="center"/>
    </xf>
    <xf numFmtId="0" fontId="23" fillId="0" borderId="41" xfId="2" applyFont="1" applyFill="1" applyBorder="1" applyAlignment="1">
      <alignment horizontal="center" vertical="center" wrapText="1"/>
    </xf>
    <xf numFmtId="14" fontId="21" fillId="0" borderId="41" xfId="2" applyNumberFormat="1" applyFont="1" applyFill="1" applyBorder="1" applyAlignment="1">
      <alignment horizontal="center" vertical="center" wrapText="1"/>
    </xf>
    <xf numFmtId="0" fontId="21" fillId="0" borderId="41" xfId="2" applyFont="1" applyFill="1" applyBorder="1" applyAlignment="1">
      <alignment vertical="center" wrapText="1"/>
    </xf>
    <xf numFmtId="0" fontId="25" fillId="0" borderId="41" xfId="2" applyFont="1" applyBorder="1" applyAlignment="1">
      <alignment vertical="top" wrapText="1"/>
    </xf>
    <xf numFmtId="0" fontId="24" fillId="0" borderId="42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vertical="center" wrapText="1"/>
    </xf>
    <xf numFmtId="0" fontId="24" fillId="0" borderId="11" xfId="2" applyFont="1" applyFill="1" applyBorder="1" applyAlignment="1">
      <alignment vertical="center" wrapText="1"/>
    </xf>
    <xf numFmtId="0" fontId="26" fillId="0" borderId="43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vertical="center" wrapText="1"/>
    </xf>
    <xf numFmtId="0" fontId="27" fillId="0" borderId="41" xfId="2" applyFont="1" applyFill="1" applyBorder="1"/>
    <xf numFmtId="0" fontId="24" fillId="0" borderId="41" xfId="2" applyFont="1" applyFill="1" applyBorder="1" applyAlignment="1">
      <alignment horizontal="left" vertical="center" wrapText="1"/>
    </xf>
    <xf numFmtId="0" fontId="28" fillId="0" borderId="41" xfId="7" applyFill="1" applyBorder="1" applyAlignment="1" applyProtection="1"/>
    <xf numFmtId="0" fontId="3" fillId="0" borderId="35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39" xfId="1" applyFont="1" applyBorder="1" applyAlignment="1"/>
    <xf numFmtId="0" fontId="15" fillId="0" borderId="14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32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7" fillId="6" borderId="32" xfId="1" applyFont="1" applyFill="1" applyBorder="1" applyAlignment="1">
      <alignment vertical="center"/>
    </xf>
    <xf numFmtId="0" fontId="7" fillId="6" borderId="22" xfId="1" applyFont="1" applyFill="1" applyBorder="1" applyAlignment="1">
      <alignment vertical="center"/>
    </xf>
    <xf numFmtId="0" fontId="7" fillId="6" borderId="33" xfId="1" applyFont="1" applyFill="1" applyBorder="1" applyAlignment="1">
      <alignment vertical="center"/>
    </xf>
    <xf numFmtId="0" fontId="16" fillId="6" borderId="21" xfId="1" applyFont="1" applyFill="1" applyBorder="1" applyAlignment="1">
      <alignment horizontal="center" vertical="center"/>
    </xf>
    <xf numFmtId="0" fontId="16" fillId="6" borderId="22" xfId="1" applyFont="1" applyFill="1" applyBorder="1" applyAlignment="1">
      <alignment horizontal="center" vertical="center"/>
    </xf>
    <xf numFmtId="0" fontId="16" fillId="6" borderId="23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vertical="center"/>
    </xf>
    <xf numFmtId="0" fontId="7" fillId="5" borderId="22" xfId="1" applyFont="1" applyFill="1" applyBorder="1" applyAlignment="1">
      <alignment vertical="center"/>
    </xf>
    <xf numFmtId="0" fontId="7" fillId="5" borderId="33" xfId="1" applyFont="1" applyFill="1" applyBorder="1" applyAlignment="1">
      <alignment vertical="center"/>
    </xf>
    <xf numFmtId="0" fontId="13" fillId="5" borderId="21" xfId="1" applyFont="1" applyFill="1" applyBorder="1" applyAlignment="1">
      <alignment horizontal="center" vertical="center"/>
    </xf>
    <xf numFmtId="0" fontId="13" fillId="5" borderId="22" xfId="1" applyFont="1" applyFill="1" applyBorder="1" applyAlignment="1">
      <alignment horizontal="center" vertical="center"/>
    </xf>
    <xf numFmtId="0" fontId="13" fillId="5" borderId="23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NumberFormat="1" applyFont="1" applyFill="1" applyBorder="1" applyAlignment="1">
      <alignment horizontal="center" vertical="center"/>
    </xf>
    <xf numFmtId="0" fontId="18" fillId="0" borderId="13" xfId="1" applyNumberFormat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vertical="center"/>
    </xf>
    <xf numFmtId="0" fontId="7" fillId="3" borderId="22" xfId="1" applyFont="1" applyFill="1" applyBorder="1" applyAlignment="1">
      <alignment vertical="center"/>
    </xf>
    <xf numFmtId="0" fontId="7" fillId="3" borderId="23" xfId="1" applyFont="1" applyFill="1" applyBorder="1" applyAlignment="1">
      <alignment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2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24" fillId="0" borderId="41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</cellXfs>
  <cellStyles count="8">
    <cellStyle name="Link" xfId="7" builtinId="8"/>
    <cellStyle name="Standard" xfId="0" builtinId="0"/>
    <cellStyle name="Standard 2" xfId="3"/>
    <cellStyle name="Standard 3" xfId="4"/>
    <cellStyle name="Standard 4" xfId="5"/>
    <cellStyle name="Standard 5" xfId="6"/>
    <cellStyle name="Standard_Lektionentafel_G_ E_ ERFA März 2009 V2" xfId="1"/>
    <cellStyle name="Standard_Planung 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76200</xdr:rowOff>
    </xdr:from>
    <xdr:ext cx="184731" cy="264560"/>
    <xdr:sp macro="" textlink="">
      <xdr:nvSpPr>
        <xdr:cNvPr id="2" name="Textfeld 1"/>
        <xdr:cNvSpPr txBox="1"/>
      </xdr:nvSpPr>
      <xdr:spPr>
        <a:xfrm>
          <a:off x="3714750" y="7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M19"/>
    </sheetView>
  </sheetViews>
  <sheetFormatPr baseColWidth="10" defaultRowHeight="15"/>
  <sheetData>
    <row r="1" spans="1:13" ht="26.25">
      <c r="A1" s="125" t="s">
        <v>18</v>
      </c>
      <c r="B1" s="125"/>
      <c r="C1" s="125"/>
      <c r="D1" s="125"/>
      <c r="E1" s="2"/>
      <c r="F1" s="2"/>
      <c r="G1" s="2"/>
      <c r="H1" s="1"/>
      <c r="I1" s="3" t="s">
        <v>0</v>
      </c>
      <c r="J1" s="3"/>
      <c r="K1" s="4"/>
      <c r="L1" s="4"/>
      <c r="M1" s="5"/>
    </row>
    <row r="2" spans="1:13" ht="24.75" thickBot="1">
      <c r="A2" s="6" t="s">
        <v>1</v>
      </c>
      <c r="B2" s="6"/>
      <c r="C2" s="6"/>
      <c r="D2" s="7" t="s">
        <v>2</v>
      </c>
      <c r="E2" s="8"/>
      <c r="F2" s="8"/>
      <c r="G2" s="9"/>
      <c r="H2" s="10"/>
      <c r="I2" s="10"/>
      <c r="J2" s="10"/>
      <c r="K2" s="10"/>
      <c r="L2" s="10"/>
      <c r="M2" s="5"/>
    </row>
    <row r="3" spans="1:13">
      <c r="A3" s="126" t="s">
        <v>3</v>
      </c>
      <c r="B3" s="127"/>
      <c r="C3" s="127"/>
      <c r="D3" s="128"/>
      <c r="E3" s="135" t="s">
        <v>4</v>
      </c>
      <c r="F3" s="136"/>
      <c r="G3" s="136"/>
      <c r="H3" s="137"/>
      <c r="I3" s="135" t="s">
        <v>5</v>
      </c>
      <c r="J3" s="136"/>
      <c r="K3" s="136"/>
      <c r="L3" s="137"/>
      <c r="M3" s="5"/>
    </row>
    <row r="4" spans="1:13" ht="18.75" thickBot="1">
      <c r="A4" s="129"/>
      <c r="B4" s="130"/>
      <c r="C4" s="130"/>
      <c r="D4" s="131"/>
      <c r="E4" s="138" t="s">
        <v>6</v>
      </c>
      <c r="F4" s="139"/>
      <c r="G4" s="140" t="s">
        <v>7</v>
      </c>
      <c r="H4" s="141"/>
      <c r="I4" s="138" t="s">
        <v>8</v>
      </c>
      <c r="J4" s="139"/>
      <c r="K4" s="140" t="s">
        <v>9</v>
      </c>
      <c r="L4" s="141"/>
      <c r="M4" s="11"/>
    </row>
    <row r="5" spans="1:13" ht="18.75" thickBot="1">
      <c r="A5" s="132"/>
      <c r="B5" s="133"/>
      <c r="C5" s="133"/>
      <c r="D5" s="134"/>
      <c r="E5" s="142" t="s">
        <v>24</v>
      </c>
      <c r="F5" s="143"/>
      <c r="G5" s="144" t="s">
        <v>24</v>
      </c>
      <c r="H5" s="145"/>
      <c r="I5" s="142" t="s">
        <v>25</v>
      </c>
      <c r="J5" s="143"/>
      <c r="K5" s="144" t="s">
        <v>25</v>
      </c>
      <c r="L5" s="145"/>
      <c r="M5" s="12" t="s">
        <v>10</v>
      </c>
    </row>
    <row r="6" spans="1:13" ht="23.25" thickBot="1">
      <c r="A6" s="119" t="s">
        <v>11</v>
      </c>
      <c r="B6" s="120"/>
      <c r="C6" s="120"/>
      <c r="D6" s="121"/>
      <c r="E6" s="122">
        <f>SUM(E7+E11)</f>
        <v>200</v>
      </c>
      <c r="F6" s="123"/>
      <c r="G6" s="123"/>
      <c r="H6" s="124"/>
      <c r="I6" s="122">
        <f>SUM(I7+I11)</f>
        <v>200</v>
      </c>
      <c r="J6" s="123"/>
      <c r="K6" s="123"/>
      <c r="L6" s="124"/>
      <c r="M6" s="13">
        <f>SUM(E6:L6)</f>
        <v>400</v>
      </c>
    </row>
    <row r="7" spans="1:13" ht="22.5" thickBot="1">
      <c r="A7" s="14" t="s">
        <v>19</v>
      </c>
      <c r="B7" s="15"/>
      <c r="C7" s="16"/>
      <c r="D7" s="17"/>
      <c r="E7" s="99">
        <f>SUM(E8:H10)</f>
        <v>120</v>
      </c>
      <c r="F7" s="100"/>
      <c r="G7" s="100"/>
      <c r="H7" s="101"/>
      <c r="I7" s="99">
        <f>SUM(I8:L10)</f>
        <v>120</v>
      </c>
      <c r="J7" s="100"/>
      <c r="K7" s="100"/>
      <c r="L7" s="101"/>
      <c r="M7" s="18">
        <f>SUM(E7:L7)</f>
        <v>240</v>
      </c>
    </row>
    <row r="8" spans="1:13">
      <c r="A8" s="19"/>
      <c r="B8" s="20" t="s">
        <v>20</v>
      </c>
      <c r="C8" s="20"/>
      <c r="D8" s="21"/>
      <c r="E8" s="115">
        <v>20</v>
      </c>
      <c r="F8" s="116"/>
      <c r="G8" s="117">
        <v>20</v>
      </c>
      <c r="H8" s="118"/>
      <c r="I8" s="115">
        <v>20</v>
      </c>
      <c r="J8" s="116"/>
      <c r="K8" s="117">
        <v>20</v>
      </c>
      <c r="L8" s="118"/>
      <c r="M8" s="22"/>
    </row>
    <row r="9" spans="1:13">
      <c r="A9" s="19"/>
      <c r="B9" s="23" t="s">
        <v>21</v>
      </c>
      <c r="C9" s="23"/>
      <c r="D9" s="24"/>
      <c r="E9" s="109">
        <v>20</v>
      </c>
      <c r="F9" s="110"/>
      <c r="G9" s="111">
        <v>20</v>
      </c>
      <c r="H9" s="112"/>
      <c r="I9" s="109">
        <v>20</v>
      </c>
      <c r="J9" s="110"/>
      <c r="K9" s="113">
        <v>20</v>
      </c>
      <c r="L9" s="114"/>
      <c r="M9" s="25"/>
    </row>
    <row r="10" spans="1:13" ht="18" customHeight="1" thickBot="1">
      <c r="A10" s="26"/>
      <c r="B10" s="20" t="s">
        <v>22</v>
      </c>
      <c r="C10" s="20"/>
      <c r="D10" s="24"/>
      <c r="E10" s="105">
        <v>20</v>
      </c>
      <c r="F10" s="106"/>
      <c r="G10" s="107">
        <v>20</v>
      </c>
      <c r="H10" s="108"/>
      <c r="I10" s="105">
        <v>20</v>
      </c>
      <c r="J10" s="106"/>
      <c r="K10" s="107">
        <v>20</v>
      </c>
      <c r="L10" s="108"/>
      <c r="M10" s="27"/>
    </row>
    <row r="11" spans="1:13" ht="23.25" thickBot="1">
      <c r="A11" s="28" t="s">
        <v>23</v>
      </c>
      <c r="B11" s="29"/>
      <c r="C11" s="29"/>
      <c r="D11" s="30"/>
      <c r="E11" s="99">
        <f>SUM(E12+G12)</f>
        <v>80</v>
      </c>
      <c r="F11" s="100"/>
      <c r="G11" s="100"/>
      <c r="H11" s="101"/>
      <c r="I11" s="99">
        <f>SUM(I12+K12)</f>
        <v>80</v>
      </c>
      <c r="J11" s="100"/>
      <c r="K11" s="100"/>
      <c r="L11" s="101"/>
      <c r="M11" s="18">
        <f>SUM(E11:L11)</f>
        <v>160</v>
      </c>
    </row>
    <row r="12" spans="1:13" ht="23.25" thickBot="1">
      <c r="A12" s="28"/>
      <c r="B12" s="20" t="s">
        <v>23</v>
      </c>
      <c r="C12" s="29"/>
      <c r="D12" s="30"/>
      <c r="E12" s="102">
        <v>40</v>
      </c>
      <c r="F12" s="103"/>
      <c r="G12" s="103">
        <v>40</v>
      </c>
      <c r="H12" s="104"/>
      <c r="I12" s="102">
        <v>40</v>
      </c>
      <c r="J12" s="103"/>
      <c r="K12" s="103">
        <v>40</v>
      </c>
      <c r="L12" s="104"/>
      <c r="M12" s="18"/>
    </row>
    <row r="13" spans="1:13" ht="23.25" thickBot="1">
      <c r="A13" s="89" t="s">
        <v>12</v>
      </c>
      <c r="B13" s="90"/>
      <c r="C13" s="90"/>
      <c r="D13" s="91"/>
      <c r="E13" s="92">
        <v>120</v>
      </c>
      <c r="F13" s="93"/>
      <c r="G13" s="93"/>
      <c r="H13" s="94"/>
      <c r="I13" s="92">
        <v>120</v>
      </c>
      <c r="J13" s="93"/>
      <c r="K13" s="93"/>
      <c r="L13" s="94"/>
      <c r="M13" s="31">
        <f>SUM(E13:L13)</f>
        <v>240</v>
      </c>
    </row>
    <row r="14" spans="1:13" ht="23.25" thickBot="1">
      <c r="A14" s="28" t="s">
        <v>13</v>
      </c>
      <c r="B14" s="32"/>
      <c r="C14" s="33"/>
      <c r="D14" s="34"/>
      <c r="E14" s="95">
        <v>30</v>
      </c>
      <c r="F14" s="96"/>
      <c r="G14" s="97">
        <v>30</v>
      </c>
      <c r="H14" s="98"/>
      <c r="I14" s="95">
        <v>30</v>
      </c>
      <c r="J14" s="96"/>
      <c r="K14" s="97">
        <v>30</v>
      </c>
      <c r="L14" s="98"/>
      <c r="M14" s="35"/>
    </row>
    <row r="15" spans="1:13" ht="22.5" thickBot="1">
      <c r="A15" s="28" t="s">
        <v>14</v>
      </c>
      <c r="B15" s="36"/>
      <c r="C15" s="20"/>
      <c r="D15" s="37"/>
      <c r="E15" s="79">
        <v>30</v>
      </c>
      <c r="F15" s="80"/>
      <c r="G15" s="81">
        <v>30</v>
      </c>
      <c r="H15" s="82"/>
      <c r="I15" s="79">
        <v>30</v>
      </c>
      <c r="J15" s="80"/>
      <c r="K15" s="81">
        <v>30</v>
      </c>
      <c r="L15" s="82"/>
      <c r="M15" s="38"/>
    </row>
    <row r="16" spans="1:13" ht="23.25" thickBot="1">
      <c r="A16" s="83" t="s">
        <v>15</v>
      </c>
      <c r="B16" s="84"/>
      <c r="C16" s="84"/>
      <c r="D16" s="85"/>
      <c r="E16" s="86">
        <v>40</v>
      </c>
      <c r="F16" s="87"/>
      <c r="G16" s="87"/>
      <c r="H16" s="88"/>
      <c r="I16" s="86">
        <v>40</v>
      </c>
      <c r="J16" s="87"/>
      <c r="K16" s="87"/>
      <c r="L16" s="88"/>
      <c r="M16" s="42">
        <f>SUM(E16:L16)</f>
        <v>80</v>
      </c>
    </row>
    <row r="17" spans="1:13" ht="22.5" thickBot="1">
      <c r="A17" s="28" t="s">
        <v>15</v>
      </c>
      <c r="B17" s="36"/>
      <c r="C17" s="36"/>
      <c r="D17" s="39"/>
      <c r="E17" s="70">
        <v>20</v>
      </c>
      <c r="F17" s="71"/>
      <c r="G17" s="72">
        <v>20</v>
      </c>
      <c r="H17" s="73"/>
      <c r="I17" s="70">
        <v>20</v>
      </c>
      <c r="J17" s="71"/>
      <c r="K17" s="72">
        <v>20</v>
      </c>
      <c r="L17" s="73"/>
      <c r="M17" s="40"/>
    </row>
    <row r="18" spans="1:13" ht="23.25" thickBot="1">
      <c r="A18" s="74" t="s">
        <v>16</v>
      </c>
      <c r="B18" s="75"/>
      <c r="C18" s="75"/>
      <c r="D18" s="76"/>
      <c r="E18" s="77">
        <f>SUM(E8+E9+E10+E12+E14+E15+E17)</f>
        <v>180</v>
      </c>
      <c r="F18" s="78"/>
      <c r="G18" s="77">
        <f>SUM(G8+G9+G10+G12+G14+G15+G17)</f>
        <v>180</v>
      </c>
      <c r="H18" s="78"/>
      <c r="I18" s="77">
        <f>SUM(I8+I9+I10+I12+I14+I15+I17)</f>
        <v>180</v>
      </c>
      <c r="J18" s="78"/>
      <c r="K18" s="77">
        <f>SUM(K8+K9+K10+K12+K14+K15+K17)</f>
        <v>180</v>
      </c>
      <c r="L18" s="78"/>
      <c r="M18" s="43">
        <f>SUM(M6+M13+M16)</f>
        <v>720</v>
      </c>
    </row>
    <row r="19" spans="1:13" ht="18">
      <c r="A19" s="69" t="s">
        <v>17</v>
      </c>
      <c r="B19" s="69"/>
      <c r="C19" s="69"/>
      <c r="D19" s="69"/>
      <c r="E19" s="67">
        <v>1</v>
      </c>
      <c r="F19" s="68"/>
      <c r="G19" s="67">
        <v>1</v>
      </c>
      <c r="H19" s="68"/>
      <c r="I19" s="67">
        <v>1</v>
      </c>
      <c r="J19" s="68"/>
      <c r="K19" s="67">
        <v>1</v>
      </c>
      <c r="L19" s="68"/>
      <c r="M19" s="41"/>
    </row>
  </sheetData>
  <mergeCells count="63">
    <mergeCell ref="A1:D1"/>
    <mergeCell ref="A3:D5"/>
    <mergeCell ref="E3:H3"/>
    <mergeCell ref="I3:L3"/>
    <mergeCell ref="E4:F4"/>
    <mergeCell ref="G4:H4"/>
    <mergeCell ref="I4:J4"/>
    <mergeCell ref="K4:L4"/>
    <mergeCell ref="E5:F5"/>
    <mergeCell ref="G5:H5"/>
    <mergeCell ref="I5:J5"/>
    <mergeCell ref="K5:L5"/>
    <mergeCell ref="E8:F8"/>
    <mergeCell ref="G8:H8"/>
    <mergeCell ref="I8:J8"/>
    <mergeCell ref="K8:L8"/>
    <mergeCell ref="A6:D6"/>
    <mergeCell ref="E6:H6"/>
    <mergeCell ref="I6:L6"/>
    <mergeCell ref="E7:H7"/>
    <mergeCell ref="I7:L7"/>
    <mergeCell ref="E10:F10"/>
    <mergeCell ref="G10:H10"/>
    <mergeCell ref="I10:J10"/>
    <mergeCell ref="K10:L10"/>
    <mergeCell ref="E9:F9"/>
    <mergeCell ref="G9:H9"/>
    <mergeCell ref="I9:J9"/>
    <mergeCell ref="K9:L9"/>
    <mergeCell ref="E11:H11"/>
    <mergeCell ref="I11:L11"/>
    <mergeCell ref="E12:F12"/>
    <mergeCell ref="G12:H12"/>
    <mergeCell ref="I12:J12"/>
    <mergeCell ref="K12:L12"/>
    <mergeCell ref="A13:D13"/>
    <mergeCell ref="E13:H13"/>
    <mergeCell ref="I13:L13"/>
    <mergeCell ref="E14:F14"/>
    <mergeCell ref="G14:H14"/>
    <mergeCell ref="I14:J14"/>
    <mergeCell ref="K14:L14"/>
    <mergeCell ref="E15:F15"/>
    <mergeCell ref="G15:H15"/>
    <mergeCell ref="I15:J15"/>
    <mergeCell ref="K15:L15"/>
    <mergeCell ref="A16:D16"/>
    <mergeCell ref="E16:H16"/>
    <mergeCell ref="I16:L16"/>
    <mergeCell ref="E17:F17"/>
    <mergeCell ref="G17:H17"/>
    <mergeCell ref="I17:J17"/>
    <mergeCell ref="K17:L17"/>
    <mergeCell ref="A18:D18"/>
    <mergeCell ref="E18:F18"/>
    <mergeCell ref="G18:H18"/>
    <mergeCell ref="I18:J18"/>
    <mergeCell ref="K18:L18"/>
    <mergeCell ref="G19:H19"/>
    <mergeCell ref="I19:J19"/>
    <mergeCell ref="K19:L19"/>
    <mergeCell ref="A19:D19"/>
    <mergeCell ref="E19:F19"/>
  </mergeCells>
  <pageMargins left="0.59" right="0.38" top="0.78740157480314965" bottom="0.78740157480314965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8</v>
      </c>
      <c r="D1" s="62" t="s">
        <v>22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112</v>
      </c>
      <c r="D3" s="65" t="s">
        <v>93</v>
      </c>
      <c r="E3" s="52"/>
    </row>
    <row r="4" spans="1:5" s="51" customFormat="1" ht="48" customHeight="1">
      <c r="A4" s="55">
        <v>2</v>
      </c>
      <c r="B4" s="56"/>
      <c r="C4" s="52"/>
      <c r="D4" s="53" t="s">
        <v>113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38</v>
      </c>
      <c r="E7" s="52"/>
    </row>
    <row r="8" spans="1:5" s="51" customFormat="1" ht="48" customHeight="1">
      <c r="A8" s="55">
        <v>6</v>
      </c>
      <c r="B8" s="56"/>
      <c r="C8" s="52"/>
      <c r="D8" s="53" t="s">
        <v>28</v>
      </c>
      <c r="E8" s="52"/>
    </row>
    <row r="9" spans="1:5" s="51" customFormat="1" ht="48" customHeight="1">
      <c r="A9" s="55">
        <v>7</v>
      </c>
      <c r="B9" s="56"/>
      <c r="C9" s="57"/>
      <c r="D9" s="53" t="s">
        <v>38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38</v>
      </c>
      <c r="E12" s="57"/>
    </row>
    <row r="13" spans="1:5" s="51" customFormat="1" ht="48" customHeight="1">
      <c r="A13" s="55">
        <v>11</v>
      </c>
      <c r="B13" s="56"/>
      <c r="C13" s="52" t="s">
        <v>114</v>
      </c>
      <c r="D13" s="65" t="s">
        <v>115</v>
      </c>
      <c r="E13" s="52"/>
    </row>
    <row r="14" spans="1:5" s="51" customFormat="1" ht="48" customHeight="1">
      <c r="A14" s="55">
        <v>12</v>
      </c>
      <c r="B14" s="56"/>
      <c r="C14" s="57"/>
      <c r="D14" s="53" t="s">
        <v>116</v>
      </c>
      <c r="E14" s="52"/>
    </row>
    <row r="15" spans="1:5" s="51" customFormat="1" ht="48" customHeight="1">
      <c r="A15" s="55">
        <v>13</v>
      </c>
      <c r="B15" s="56"/>
      <c r="C15" s="52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2"/>
      <c r="D16" s="53" t="s">
        <v>27</v>
      </c>
      <c r="E16" s="57"/>
    </row>
    <row r="17" spans="1:5" s="51" customFormat="1" ht="48" customHeight="1">
      <c r="A17" s="55">
        <v>15</v>
      </c>
      <c r="B17" s="56"/>
      <c r="C17" s="57"/>
      <c r="D17" s="53" t="s">
        <v>117</v>
      </c>
      <c r="E17" s="57"/>
    </row>
    <row r="18" spans="1:5" s="51" customFormat="1" ht="48" customHeight="1">
      <c r="A18" s="55">
        <v>16</v>
      </c>
      <c r="B18" s="56"/>
      <c r="C18" s="57"/>
      <c r="D18" s="53" t="s">
        <v>38</v>
      </c>
      <c r="E18" s="52"/>
    </row>
    <row r="19" spans="1:5" s="51" customFormat="1" ht="48" customHeight="1">
      <c r="A19" s="55">
        <v>17</v>
      </c>
      <c r="B19" s="56"/>
      <c r="C19" s="57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118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26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9</v>
      </c>
      <c r="D1" s="62" t="s">
        <v>34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48</v>
      </c>
      <c r="D3" s="65" t="s">
        <v>119</v>
      </c>
      <c r="E3" s="52"/>
    </row>
    <row r="4" spans="1:5" s="51" customFormat="1" ht="48" customHeight="1">
      <c r="A4" s="55">
        <v>2</v>
      </c>
      <c r="B4" s="56"/>
      <c r="C4" s="52"/>
      <c r="D4" s="53" t="s">
        <v>120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7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40</v>
      </c>
      <c r="D8" s="65" t="s">
        <v>97</v>
      </c>
      <c r="E8" s="52" t="s">
        <v>99</v>
      </c>
    </row>
    <row r="9" spans="1:5" s="51" customFormat="1" ht="48" customHeight="1">
      <c r="A9" s="55">
        <v>7</v>
      </c>
      <c r="B9" s="56"/>
      <c r="C9" s="52"/>
      <c r="D9" s="53" t="s">
        <v>121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7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7"/>
      <c r="D12" s="53" t="s">
        <v>38</v>
      </c>
      <c r="E12" s="57"/>
    </row>
    <row r="13" spans="1:5" s="51" customFormat="1" ht="48" customHeight="1">
      <c r="A13" s="55">
        <v>11</v>
      </c>
      <c r="B13" s="56"/>
      <c r="C13" s="52"/>
      <c r="D13" s="53" t="s">
        <v>38</v>
      </c>
      <c r="E13" s="52"/>
    </row>
    <row r="14" spans="1:5" s="51" customFormat="1" ht="48" customHeight="1">
      <c r="A14" s="55">
        <v>12</v>
      </c>
      <c r="B14" s="56"/>
      <c r="C14" s="52"/>
      <c r="D14" s="53" t="s">
        <v>27</v>
      </c>
      <c r="E14" s="52"/>
    </row>
    <row r="15" spans="1:5" s="51" customFormat="1" ht="48" customHeight="1">
      <c r="A15" s="55">
        <v>13</v>
      </c>
      <c r="B15" s="56"/>
      <c r="C15" s="57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7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 t="s">
        <v>48</v>
      </c>
      <c r="D17" s="65" t="s">
        <v>119</v>
      </c>
      <c r="E17" s="57"/>
    </row>
    <row r="18" spans="1:5" s="51" customFormat="1" ht="48" customHeight="1">
      <c r="A18" s="55">
        <v>16</v>
      </c>
      <c r="B18" s="56"/>
      <c r="D18" s="53" t="s">
        <v>122</v>
      </c>
      <c r="E18" s="52"/>
    </row>
    <row r="19" spans="1:5" s="51" customFormat="1" ht="48" customHeight="1">
      <c r="A19" s="55">
        <v>17</v>
      </c>
      <c r="B19" s="56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26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64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9</v>
      </c>
      <c r="D1" s="62" t="s">
        <v>21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7" t="s">
        <v>109</v>
      </c>
      <c r="D3" s="65" t="s">
        <v>110</v>
      </c>
      <c r="E3" s="52"/>
    </row>
    <row r="4" spans="1:5" s="51" customFormat="1" ht="48" customHeight="1">
      <c r="A4" s="55">
        <v>2</v>
      </c>
      <c r="B4" s="56"/>
      <c r="C4" s="52"/>
      <c r="D4" s="53" t="s">
        <v>123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38</v>
      </c>
      <c r="E7" s="52"/>
    </row>
    <row r="8" spans="1:5" s="51" customFormat="1" ht="48" customHeight="1">
      <c r="A8" s="55">
        <v>6</v>
      </c>
      <c r="B8" s="56"/>
      <c r="C8" s="52"/>
      <c r="D8" s="53" t="s">
        <v>38</v>
      </c>
      <c r="E8" s="52"/>
    </row>
    <row r="9" spans="1:5" s="51" customFormat="1" ht="48" customHeight="1">
      <c r="A9" s="55">
        <v>7</v>
      </c>
      <c r="B9" s="56"/>
      <c r="C9" s="52"/>
      <c r="D9" s="53" t="s">
        <v>28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38</v>
      </c>
      <c r="E12" s="57"/>
    </row>
    <row r="13" spans="1:5" s="51" customFormat="1" ht="48" customHeight="1">
      <c r="A13" s="55">
        <v>11</v>
      </c>
      <c r="B13" s="56"/>
      <c r="C13" s="52"/>
      <c r="D13" s="53" t="s">
        <v>38</v>
      </c>
      <c r="E13" s="52"/>
    </row>
    <row r="14" spans="1:5" s="51" customFormat="1" ht="48" customHeight="1">
      <c r="A14" s="55">
        <v>12</v>
      </c>
      <c r="B14" s="56"/>
      <c r="C14" s="52"/>
      <c r="D14" s="53" t="s">
        <v>38</v>
      </c>
      <c r="E14" s="52"/>
    </row>
    <row r="15" spans="1:5" s="51" customFormat="1" ht="48" customHeight="1">
      <c r="A15" s="55">
        <v>13</v>
      </c>
      <c r="B15" s="56"/>
      <c r="C15" s="52"/>
      <c r="D15" s="53" t="s">
        <v>27</v>
      </c>
      <c r="E15" s="52"/>
    </row>
    <row r="16" spans="1:5" s="51" customFormat="1" ht="48" customHeight="1">
      <c r="A16" s="55">
        <v>14</v>
      </c>
      <c r="B16" s="56"/>
      <c r="C16" s="52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/>
      <c r="D17" s="53" t="s">
        <v>38</v>
      </c>
      <c r="E17" s="57"/>
    </row>
    <row r="18" spans="1:5" s="51" customFormat="1" ht="48" customHeight="1">
      <c r="A18" s="55">
        <v>16</v>
      </c>
      <c r="B18" s="56"/>
      <c r="C18" s="52" t="s">
        <v>104</v>
      </c>
      <c r="D18" s="65" t="s">
        <v>105</v>
      </c>
      <c r="E18" s="52"/>
    </row>
    <row r="19" spans="1:5" s="51" customFormat="1" ht="48" customHeight="1">
      <c r="A19" s="55">
        <v>17</v>
      </c>
      <c r="B19" s="56"/>
      <c r="C19" s="52"/>
      <c r="D19" s="53" t="s">
        <v>124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26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9</v>
      </c>
      <c r="D1" s="62" t="s">
        <v>22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125</v>
      </c>
      <c r="D3" s="65" t="s">
        <v>126</v>
      </c>
      <c r="E3" s="52"/>
    </row>
    <row r="4" spans="1:5" s="51" customFormat="1" ht="48" customHeight="1">
      <c r="A4" s="55">
        <v>2</v>
      </c>
      <c r="B4" s="56"/>
      <c r="C4" s="52"/>
      <c r="D4" s="53" t="s">
        <v>127</v>
      </c>
      <c r="E4" s="52"/>
    </row>
    <row r="5" spans="1:5" s="51" customFormat="1" ht="48" customHeight="1">
      <c r="A5" s="55">
        <v>3</v>
      </c>
      <c r="B5" s="56"/>
      <c r="C5" s="52"/>
      <c r="D5" s="53" t="s">
        <v>128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38</v>
      </c>
      <c r="E7" s="52"/>
    </row>
    <row r="8" spans="1:5" s="51" customFormat="1" ht="48" customHeight="1">
      <c r="A8" s="55">
        <v>6</v>
      </c>
      <c r="B8" s="56"/>
      <c r="C8" s="52"/>
      <c r="D8" s="53" t="s">
        <v>28</v>
      </c>
      <c r="E8" s="52"/>
    </row>
    <row r="9" spans="1:5" s="51" customFormat="1" ht="48" customHeight="1">
      <c r="A9" s="55">
        <v>7</v>
      </c>
      <c r="B9" s="56"/>
      <c r="C9" s="57"/>
      <c r="D9" s="53" t="s">
        <v>38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27</v>
      </c>
      <c r="E12" s="57"/>
    </row>
    <row r="13" spans="1:5" s="51" customFormat="1" ht="48" customHeight="1">
      <c r="A13" s="55">
        <v>11</v>
      </c>
      <c r="B13" s="56"/>
      <c r="C13" s="52" t="s">
        <v>125</v>
      </c>
      <c r="D13" s="65" t="s">
        <v>126</v>
      </c>
      <c r="E13" s="52"/>
    </row>
    <row r="14" spans="1:5" s="51" customFormat="1" ht="48" customHeight="1">
      <c r="A14" s="55">
        <v>12</v>
      </c>
      <c r="B14" s="56"/>
      <c r="C14" s="57"/>
      <c r="D14" s="53" t="s">
        <v>129</v>
      </c>
      <c r="E14" s="52"/>
    </row>
    <row r="15" spans="1:5" s="51" customFormat="1" ht="48" customHeight="1">
      <c r="A15" s="55">
        <v>13</v>
      </c>
      <c r="B15" s="56"/>
      <c r="C15" s="52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2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7"/>
      <c r="D17" s="53" t="s">
        <v>38</v>
      </c>
      <c r="E17" s="57"/>
    </row>
    <row r="18" spans="1:5" s="51" customFormat="1" ht="48" customHeight="1">
      <c r="A18" s="55">
        <v>16</v>
      </c>
      <c r="B18" s="56"/>
      <c r="C18" s="57"/>
      <c r="D18" s="53" t="s">
        <v>38</v>
      </c>
      <c r="E18" s="52"/>
    </row>
    <row r="19" spans="1:5" s="51" customFormat="1" ht="48" customHeight="1">
      <c r="A19" s="55">
        <v>17</v>
      </c>
      <c r="B19" s="56"/>
      <c r="C19" s="57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26</v>
      </c>
      <c r="E20" s="52"/>
    </row>
    <row r="21" spans="1:5" s="51" customFormat="1" ht="48" customHeight="1">
      <c r="A21" s="55">
        <v>19</v>
      </c>
      <c r="B21" s="56"/>
      <c r="C21" s="52"/>
      <c r="D21" s="53" t="s">
        <v>38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6</v>
      </c>
      <c r="D1" s="62" t="s">
        <v>34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35</v>
      </c>
      <c r="D3" s="53" t="s">
        <v>39</v>
      </c>
      <c r="E3" s="52" t="s">
        <v>36</v>
      </c>
    </row>
    <row r="4" spans="1:5" s="51" customFormat="1" ht="48" customHeight="1">
      <c r="A4" s="55">
        <v>2</v>
      </c>
      <c r="B4" s="56"/>
      <c r="C4" s="52"/>
      <c r="D4" s="53" t="s">
        <v>38</v>
      </c>
      <c r="E4" s="52"/>
    </row>
    <row r="5" spans="1:5" s="51" customFormat="1" ht="48" customHeight="1">
      <c r="A5" s="55">
        <v>3</v>
      </c>
      <c r="B5" s="56"/>
      <c r="C5" s="52" t="s">
        <v>40</v>
      </c>
      <c r="D5" s="53" t="s">
        <v>41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7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44</v>
      </c>
      <c r="D8" s="53" t="s">
        <v>43</v>
      </c>
      <c r="E8" s="52"/>
    </row>
    <row r="9" spans="1:5" s="51" customFormat="1" ht="48" customHeight="1">
      <c r="A9" s="55">
        <v>7</v>
      </c>
      <c r="B9" s="56"/>
      <c r="C9" s="52"/>
      <c r="D9" s="53" t="s">
        <v>38</v>
      </c>
      <c r="E9" s="52"/>
    </row>
    <row r="10" spans="1:5" s="51" customFormat="1" ht="48" customHeight="1">
      <c r="A10" s="55">
        <v>8</v>
      </c>
      <c r="B10" s="56"/>
      <c r="C10" s="52"/>
      <c r="D10" s="53" t="s">
        <v>42</v>
      </c>
      <c r="E10" s="57"/>
    </row>
    <row r="11" spans="1:5" s="51" customFormat="1" ht="48" customHeight="1">
      <c r="A11" s="55">
        <v>9</v>
      </c>
      <c r="B11" s="56"/>
      <c r="C11" s="57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7"/>
      <c r="D12" s="53" t="s">
        <v>27</v>
      </c>
      <c r="E12" s="57"/>
    </row>
    <row r="13" spans="1:5" s="51" customFormat="1" ht="48" customHeight="1">
      <c r="A13" s="55">
        <v>11</v>
      </c>
      <c r="B13" s="56"/>
      <c r="C13" s="52" t="s">
        <v>35</v>
      </c>
      <c r="D13" s="53" t="s">
        <v>39</v>
      </c>
      <c r="E13" s="52"/>
    </row>
    <row r="14" spans="1:5" s="51" customFormat="1" ht="48" customHeight="1">
      <c r="A14" s="55">
        <v>12</v>
      </c>
      <c r="B14" s="56"/>
      <c r="C14" s="52"/>
      <c r="D14" s="53" t="s">
        <v>45</v>
      </c>
      <c r="E14" s="52"/>
    </row>
    <row r="15" spans="1:5" s="51" customFormat="1" ht="48" customHeight="1">
      <c r="A15" s="55">
        <v>13</v>
      </c>
      <c r="B15" s="56"/>
      <c r="C15" s="57"/>
      <c r="D15" s="53" t="s">
        <v>46</v>
      </c>
      <c r="E15" s="52"/>
    </row>
    <row r="16" spans="1:5" s="51" customFormat="1" ht="48" customHeight="1">
      <c r="A16" s="55">
        <v>14</v>
      </c>
      <c r="B16" s="56"/>
      <c r="C16" s="57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 t="s">
        <v>40</v>
      </c>
      <c r="D17" s="53" t="s">
        <v>47</v>
      </c>
      <c r="E17" s="57"/>
    </row>
    <row r="18" spans="1:5" s="51" customFormat="1" ht="48" customHeight="1">
      <c r="A18" s="55">
        <v>16</v>
      </c>
      <c r="B18" s="56"/>
      <c r="C18" s="52"/>
      <c r="D18" s="53" t="s">
        <v>38</v>
      </c>
      <c r="E18" s="52"/>
    </row>
    <row r="19" spans="1:5" s="51" customFormat="1" ht="48" customHeight="1">
      <c r="A19" s="55">
        <v>17</v>
      </c>
      <c r="B19" s="56"/>
      <c r="D19" s="53" t="s">
        <v>26</v>
      </c>
      <c r="E19" s="52"/>
    </row>
    <row r="20" spans="1:5" s="51" customFormat="1" ht="48" customHeight="1">
      <c r="A20" s="55">
        <v>18</v>
      </c>
      <c r="B20" s="56"/>
      <c r="C20" s="52" t="s">
        <v>48</v>
      </c>
      <c r="D20" s="65" t="s">
        <v>49</v>
      </c>
      <c r="E20" s="52"/>
    </row>
    <row r="21" spans="1:5" s="51" customFormat="1" ht="48" customHeight="1">
      <c r="A21" s="55">
        <v>19</v>
      </c>
      <c r="B21" s="56"/>
      <c r="C21" s="52"/>
      <c r="D21" s="53" t="s">
        <v>38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66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6</v>
      </c>
      <c r="D1" s="62" t="s">
        <v>21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50</v>
      </c>
      <c r="D3" s="65" t="s">
        <v>58</v>
      </c>
      <c r="E3" s="52"/>
    </row>
    <row r="4" spans="1:5" s="51" customFormat="1" ht="48" customHeight="1">
      <c r="A4" s="55">
        <v>2</v>
      </c>
      <c r="B4" s="56"/>
      <c r="C4" s="52"/>
      <c r="D4" s="53" t="s">
        <v>51</v>
      </c>
      <c r="E4" s="52"/>
    </row>
    <row r="5" spans="1:5" s="51" customFormat="1" ht="48" customHeight="1">
      <c r="A5" s="55">
        <v>3</v>
      </c>
      <c r="B5" s="56"/>
      <c r="C5" s="52"/>
      <c r="D5" s="53" t="s">
        <v>52</v>
      </c>
      <c r="E5" s="52"/>
    </row>
    <row r="6" spans="1:5" s="51" customFormat="1" ht="48" customHeight="1">
      <c r="A6" s="55">
        <v>4</v>
      </c>
      <c r="B6" s="56"/>
      <c r="C6" s="52"/>
      <c r="D6" s="53" t="s">
        <v>53</v>
      </c>
      <c r="E6" s="52"/>
    </row>
    <row r="7" spans="1:5" s="51" customFormat="1" ht="48" customHeight="1">
      <c r="A7" s="55">
        <v>5</v>
      </c>
      <c r="B7" s="56"/>
      <c r="C7" s="52"/>
      <c r="D7" s="53" t="s">
        <v>54</v>
      </c>
      <c r="E7" s="52"/>
    </row>
    <row r="8" spans="1:5" s="51" customFormat="1" ht="48" customHeight="1">
      <c r="A8" s="55">
        <v>6</v>
      </c>
      <c r="B8" s="56"/>
      <c r="C8" s="52"/>
      <c r="D8" s="53" t="s">
        <v>57</v>
      </c>
      <c r="E8" s="52"/>
    </row>
    <row r="9" spans="1:5" s="51" customFormat="1" ht="48" customHeight="1">
      <c r="A9" s="55">
        <v>7</v>
      </c>
      <c r="B9" s="56"/>
      <c r="C9" s="57"/>
      <c r="D9" s="53" t="s">
        <v>55</v>
      </c>
      <c r="E9" s="52"/>
    </row>
    <row r="10" spans="1:5" s="51" customFormat="1" ht="48" customHeight="1">
      <c r="A10" s="55">
        <v>8</v>
      </c>
      <c r="B10" s="56"/>
      <c r="C10" s="52"/>
      <c r="D10" s="53" t="s">
        <v>56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38</v>
      </c>
      <c r="E12" s="57"/>
    </row>
    <row r="13" spans="1:5" s="51" customFormat="1" ht="48" customHeight="1">
      <c r="A13" s="55">
        <v>11</v>
      </c>
      <c r="B13" s="56"/>
      <c r="D13" s="53" t="s">
        <v>27</v>
      </c>
      <c r="E13" s="52"/>
    </row>
    <row r="14" spans="1:5" s="51" customFormat="1" ht="48" customHeight="1">
      <c r="A14" s="55">
        <v>12</v>
      </c>
      <c r="B14" s="56"/>
      <c r="C14" s="52" t="s">
        <v>59</v>
      </c>
      <c r="D14" s="53" t="s">
        <v>60</v>
      </c>
      <c r="E14" s="52"/>
    </row>
    <row r="15" spans="1:5" s="51" customFormat="1" ht="48" customHeight="1">
      <c r="A15" s="55">
        <v>13</v>
      </c>
      <c r="B15" s="56"/>
      <c r="C15" s="57"/>
      <c r="D15" s="53" t="s">
        <v>61</v>
      </c>
      <c r="E15" s="52"/>
    </row>
    <row r="16" spans="1:5" s="51" customFormat="1" ht="48" customHeight="1">
      <c r="A16" s="55">
        <v>14</v>
      </c>
      <c r="B16" s="56"/>
      <c r="C16" s="52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/>
      <c r="D17" s="53" t="s">
        <v>38</v>
      </c>
      <c r="E17" s="57"/>
    </row>
    <row r="18" spans="1:5" s="51" customFormat="1" ht="48" customHeight="1">
      <c r="A18" s="55">
        <v>16</v>
      </c>
      <c r="B18" s="56"/>
      <c r="C18" s="57"/>
      <c r="D18" s="53" t="s">
        <v>26</v>
      </c>
      <c r="E18" s="52"/>
    </row>
    <row r="19" spans="1:5" s="51" customFormat="1" ht="48" customHeight="1">
      <c r="A19" s="55">
        <v>17</v>
      </c>
      <c r="B19" s="56"/>
      <c r="C19" s="57" t="s">
        <v>78</v>
      </c>
      <c r="D19" s="65" t="s">
        <v>79</v>
      </c>
      <c r="E19" s="52"/>
    </row>
    <row r="20" spans="1:5" s="51" customFormat="1" ht="48" customHeight="1">
      <c r="A20" s="55">
        <v>18</v>
      </c>
      <c r="B20" s="56"/>
      <c r="C20" s="52"/>
      <c r="D20" s="53" t="s">
        <v>62</v>
      </c>
      <c r="E20" s="52"/>
    </row>
    <row r="21" spans="1:5" s="51" customFormat="1" ht="48" customHeight="1">
      <c r="A21" s="55">
        <v>19</v>
      </c>
      <c r="B21" s="56"/>
      <c r="C21" s="52"/>
      <c r="D21" s="53" t="s">
        <v>38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6</v>
      </c>
      <c r="D1" s="62" t="s">
        <v>22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65</v>
      </c>
      <c r="D3" s="53" t="s">
        <v>64</v>
      </c>
      <c r="E3" s="52"/>
    </row>
    <row r="4" spans="1:5" s="51" customFormat="1" ht="48" customHeight="1">
      <c r="A4" s="55">
        <v>2</v>
      </c>
      <c r="B4" s="56"/>
      <c r="C4" s="52"/>
      <c r="D4" s="53" t="s">
        <v>63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66</v>
      </c>
      <c r="D8" s="53" t="s">
        <v>69</v>
      </c>
      <c r="E8" s="52"/>
    </row>
    <row r="9" spans="1:5" s="51" customFormat="1" ht="48" customHeight="1">
      <c r="A9" s="55">
        <v>7</v>
      </c>
      <c r="B9" s="56"/>
      <c r="C9" s="57"/>
      <c r="D9" s="53" t="s">
        <v>38</v>
      </c>
      <c r="E9" s="52"/>
    </row>
    <row r="10" spans="1:5" s="51" customFormat="1" ht="48" customHeight="1">
      <c r="A10" s="55">
        <v>8</v>
      </c>
      <c r="B10" s="56"/>
      <c r="C10" s="52"/>
      <c r="D10" s="53" t="s">
        <v>67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38</v>
      </c>
      <c r="E12" s="57"/>
    </row>
    <row r="13" spans="1:5" s="51" customFormat="1" ht="48" customHeight="1">
      <c r="A13" s="55">
        <v>11</v>
      </c>
      <c r="B13" s="56"/>
      <c r="C13" s="52"/>
      <c r="D13" s="53" t="s">
        <v>68</v>
      </c>
      <c r="E13" s="52"/>
    </row>
    <row r="14" spans="1:5" s="51" customFormat="1" ht="48" customHeight="1">
      <c r="A14" s="55">
        <v>12</v>
      </c>
      <c r="B14" s="56"/>
      <c r="C14" s="57"/>
      <c r="D14" s="53" t="s">
        <v>38</v>
      </c>
      <c r="E14" s="52"/>
    </row>
    <row r="15" spans="1:5" s="51" customFormat="1" ht="48" customHeight="1">
      <c r="A15" s="55">
        <v>13</v>
      </c>
      <c r="B15" s="56"/>
      <c r="C15" s="52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2"/>
      <c r="D16" s="53" t="s">
        <v>27</v>
      </c>
      <c r="E16" s="57"/>
    </row>
    <row r="17" spans="1:5" s="51" customFormat="1" ht="48" customHeight="1">
      <c r="A17" s="55">
        <v>15</v>
      </c>
      <c r="B17" s="56"/>
      <c r="C17" s="57" t="s">
        <v>70</v>
      </c>
      <c r="D17" s="53" t="s">
        <v>71</v>
      </c>
      <c r="E17" s="57"/>
    </row>
    <row r="18" spans="1:5" s="51" customFormat="1" ht="48" customHeight="1">
      <c r="A18" s="55">
        <v>16</v>
      </c>
      <c r="B18" s="56"/>
      <c r="C18" s="57"/>
      <c r="D18" s="53" t="s">
        <v>38</v>
      </c>
      <c r="E18" s="52"/>
    </row>
    <row r="19" spans="1:5" s="51" customFormat="1" ht="48" customHeight="1">
      <c r="A19" s="55">
        <v>17</v>
      </c>
      <c r="B19" s="56"/>
      <c r="C19" s="57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26</v>
      </c>
      <c r="E20" s="52"/>
    </row>
    <row r="21" spans="1:5" s="51" customFormat="1" ht="48" customHeight="1">
      <c r="A21" s="55">
        <v>19</v>
      </c>
      <c r="B21" s="56"/>
      <c r="C21" s="52"/>
      <c r="D21" s="53" t="s">
        <v>38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7</v>
      </c>
      <c r="D1" s="62" t="s">
        <v>34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40</v>
      </c>
      <c r="D3" s="53" t="s">
        <v>74</v>
      </c>
      <c r="E3" s="52"/>
    </row>
    <row r="4" spans="1:5" s="51" customFormat="1" ht="48" customHeight="1">
      <c r="A4" s="55">
        <v>2</v>
      </c>
      <c r="B4" s="56"/>
      <c r="C4" s="52"/>
      <c r="D4" s="53" t="s">
        <v>38</v>
      </c>
      <c r="E4" s="52"/>
    </row>
    <row r="5" spans="1:5" s="51" customFormat="1" ht="48" customHeight="1">
      <c r="A5" s="55">
        <v>3</v>
      </c>
      <c r="B5" s="56"/>
      <c r="C5" s="52"/>
      <c r="D5" s="53" t="s">
        <v>72</v>
      </c>
      <c r="E5" s="52"/>
    </row>
    <row r="6" spans="1:5" s="51" customFormat="1" ht="48" customHeight="1">
      <c r="A6" s="55">
        <v>4</v>
      </c>
      <c r="B6" s="56"/>
      <c r="C6" s="52"/>
      <c r="D6" s="53" t="s">
        <v>73</v>
      </c>
      <c r="E6" s="52"/>
    </row>
    <row r="7" spans="1:5" s="51" customFormat="1" ht="48" customHeight="1">
      <c r="A7" s="55">
        <v>5</v>
      </c>
      <c r="B7" s="56"/>
      <c r="C7" s="57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75</v>
      </c>
      <c r="D8" s="53" t="s">
        <v>77</v>
      </c>
      <c r="E8" s="52"/>
    </row>
    <row r="9" spans="1:5" s="51" customFormat="1" ht="48" customHeight="1">
      <c r="A9" s="55">
        <v>7</v>
      </c>
      <c r="B9" s="56"/>
      <c r="C9" s="52"/>
      <c r="D9" s="53" t="s">
        <v>38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7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7"/>
      <c r="D12" s="53" t="s">
        <v>27</v>
      </c>
      <c r="E12" s="57"/>
    </row>
    <row r="13" spans="1:5" s="51" customFormat="1" ht="48" customHeight="1">
      <c r="A13" s="55">
        <v>11</v>
      </c>
      <c r="B13" s="56"/>
      <c r="C13" s="52" t="s">
        <v>85</v>
      </c>
      <c r="D13" s="53" t="s">
        <v>76</v>
      </c>
      <c r="E13" s="52"/>
    </row>
    <row r="14" spans="1:5" s="51" customFormat="1" ht="48" customHeight="1">
      <c r="A14" s="55">
        <v>12</v>
      </c>
      <c r="B14" s="56"/>
      <c r="C14" s="52"/>
      <c r="D14" s="53" t="s">
        <v>86</v>
      </c>
      <c r="E14" s="52"/>
    </row>
    <row r="15" spans="1:5" s="51" customFormat="1" ht="48" customHeight="1">
      <c r="A15" s="55">
        <v>13</v>
      </c>
      <c r="B15" s="56"/>
      <c r="C15" s="57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7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/>
      <c r="D17" s="53" t="s">
        <v>38</v>
      </c>
      <c r="E17" s="57"/>
    </row>
    <row r="18" spans="1:5" s="51" customFormat="1" ht="48" customHeight="1">
      <c r="A18" s="55">
        <v>16</v>
      </c>
      <c r="B18" s="56"/>
      <c r="C18" s="52"/>
      <c r="D18" s="53" t="s">
        <v>26</v>
      </c>
      <c r="E18" s="52"/>
    </row>
    <row r="19" spans="1:5" s="51" customFormat="1" ht="48" customHeight="1">
      <c r="A19" s="55">
        <v>17</v>
      </c>
      <c r="B19" s="56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38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64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7</v>
      </c>
      <c r="D1" s="62" t="s">
        <v>21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7" t="s">
        <v>78</v>
      </c>
      <c r="D3" s="65" t="s">
        <v>79</v>
      </c>
      <c r="E3" s="52"/>
    </row>
    <row r="4" spans="1:5" s="51" customFormat="1" ht="48" customHeight="1">
      <c r="A4" s="55">
        <v>2</v>
      </c>
      <c r="B4" s="56"/>
      <c r="C4" s="52"/>
      <c r="D4" s="53" t="s">
        <v>80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82</v>
      </c>
      <c r="D8" s="65" t="s">
        <v>81</v>
      </c>
      <c r="E8" s="52"/>
    </row>
    <row r="9" spans="1:5" s="51" customFormat="1" ht="48" customHeight="1">
      <c r="A9" s="55">
        <v>7</v>
      </c>
      <c r="B9" s="56"/>
      <c r="C9" s="57"/>
      <c r="D9" s="53" t="s">
        <v>83</v>
      </c>
      <c r="E9" s="52"/>
    </row>
    <row r="10" spans="1:5" s="51" customFormat="1" ht="48" customHeight="1">
      <c r="A10" s="55">
        <v>8</v>
      </c>
      <c r="B10" s="56"/>
      <c r="C10" s="52"/>
      <c r="D10" s="53" t="s">
        <v>84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38</v>
      </c>
      <c r="E12" s="57"/>
    </row>
    <row r="13" spans="1:5" s="51" customFormat="1" ht="48" customHeight="1">
      <c r="A13" s="55">
        <v>11</v>
      </c>
      <c r="B13" s="56"/>
      <c r="D13" s="53" t="s">
        <v>38</v>
      </c>
      <c r="E13" s="52"/>
    </row>
    <row r="14" spans="1:5" s="51" customFormat="1" ht="48" customHeight="1">
      <c r="A14" s="55">
        <v>12</v>
      </c>
      <c r="B14" s="56"/>
      <c r="C14" s="52"/>
      <c r="D14" s="53" t="s">
        <v>27</v>
      </c>
      <c r="E14" s="52"/>
    </row>
    <row r="15" spans="1:5" s="51" customFormat="1" ht="48" customHeight="1">
      <c r="A15" s="55">
        <v>13</v>
      </c>
      <c r="B15" s="56"/>
      <c r="C15" s="57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2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/>
      <c r="D17" s="53" t="s">
        <v>38</v>
      </c>
      <c r="E17" s="57"/>
    </row>
    <row r="18" spans="1:5" s="51" customFormat="1" ht="48" customHeight="1">
      <c r="A18" s="55">
        <v>16</v>
      </c>
      <c r="B18" s="56"/>
      <c r="C18" s="57"/>
      <c r="D18" s="53" t="s">
        <v>38</v>
      </c>
      <c r="E18" s="52"/>
    </row>
    <row r="19" spans="1:5" s="51" customFormat="1" ht="48" customHeight="1">
      <c r="A19" s="55">
        <v>17</v>
      </c>
      <c r="B19" s="56"/>
      <c r="C19" s="57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26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7</v>
      </c>
      <c r="D1" s="62" t="s">
        <v>22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70</v>
      </c>
      <c r="D3" s="65" t="s">
        <v>87</v>
      </c>
      <c r="E3" s="52"/>
    </row>
    <row r="4" spans="1:5" s="51" customFormat="1" ht="48" customHeight="1">
      <c r="A4" s="55">
        <v>2</v>
      </c>
      <c r="B4" s="56"/>
      <c r="C4" s="52"/>
      <c r="D4" s="53" t="s">
        <v>88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70</v>
      </c>
      <c r="D8" s="65" t="s">
        <v>87</v>
      </c>
      <c r="E8" s="52"/>
    </row>
    <row r="9" spans="1:5" s="51" customFormat="1" ht="48" customHeight="1">
      <c r="A9" s="55">
        <v>7</v>
      </c>
      <c r="B9" s="56"/>
      <c r="C9" s="57"/>
      <c r="D9" s="53" t="s">
        <v>89</v>
      </c>
      <c r="E9" s="52"/>
    </row>
    <row r="10" spans="1:5" s="51" customFormat="1" ht="48" customHeight="1">
      <c r="A10" s="55">
        <v>8</v>
      </c>
      <c r="B10" s="56"/>
      <c r="C10" s="52"/>
      <c r="D10" s="53" t="s">
        <v>90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38</v>
      </c>
      <c r="E12" s="57"/>
    </row>
    <row r="13" spans="1:5" s="51" customFormat="1" ht="48" customHeight="1">
      <c r="A13" s="55">
        <v>11</v>
      </c>
      <c r="B13" s="56"/>
      <c r="C13" s="52"/>
      <c r="D13" s="53" t="s">
        <v>38</v>
      </c>
      <c r="E13" s="52"/>
    </row>
    <row r="14" spans="1:5" s="51" customFormat="1" ht="48" customHeight="1">
      <c r="A14" s="55">
        <v>12</v>
      </c>
      <c r="B14" s="56"/>
      <c r="C14" s="57"/>
      <c r="D14" s="53" t="s">
        <v>38</v>
      </c>
      <c r="E14" s="52"/>
    </row>
    <row r="15" spans="1:5" s="51" customFormat="1" ht="48" customHeight="1">
      <c r="A15" s="55">
        <v>13</v>
      </c>
      <c r="B15" s="56"/>
      <c r="C15" s="52"/>
      <c r="D15" s="53" t="s">
        <v>27</v>
      </c>
      <c r="E15" s="52"/>
    </row>
    <row r="16" spans="1:5" s="51" customFormat="1" ht="48" customHeight="1">
      <c r="A16" s="55">
        <v>14</v>
      </c>
      <c r="B16" s="56"/>
      <c r="C16" s="52" t="s">
        <v>92</v>
      </c>
      <c r="D16" s="65" t="s">
        <v>93</v>
      </c>
      <c r="E16" s="57"/>
    </row>
    <row r="17" spans="1:5" s="51" customFormat="1" ht="48" customHeight="1">
      <c r="A17" s="55">
        <v>15</v>
      </c>
      <c r="B17" s="56"/>
      <c r="C17" s="57"/>
      <c r="D17" s="53" t="s">
        <v>91</v>
      </c>
      <c r="E17" s="57"/>
    </row>
    <row r="18" spans="1:5" s="51" customFormat="1" ht="48" customHeight="1">
      <c r="A18" s="55">
        <v>16</v>
      </c>
      <c r="B18" s="56"/>
      <c r="C18" s="57"/>
      <c r="D18" s="53" t="s">
        <v>38</v>
      </c>
      <c r="E18" s="52"/>
    </row>
    <row r="19" spans="1:5" s="51" customFormat="1" ht="48" customHeight="1">
      <c r="A19" s="55">
        <v>17</v>
      </c>
      <c r="B19" s="56"/>
      <c r="C19" s="57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26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8</v>
      </c>
      <c r="D1" s="62" t="s">
        <v>34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2" t="s">
        <v>85</v>
      </c>
      <c r="D3" s="65" t="s">
        <v>94</v>
      </c>
      <c r="E3" s="52"/>
    </row>
    <row r="4" spans="1:5" s="51" customFormat="1" ht="48" customHeight="1">
      <c r="A4" s="55">
        <v>2</v>
      </c>
      <c r="B4" s="56"/>
      <c r="C4" s="52"/>
      <c r="D4" s="53" t="s">
        <v>95</v>
      </c>
      <c r="E4" s="52"/>
    </row>
    <row r="5" spans="1:5" s="51" customFormat="1" ht="48" customHeight="1">
      <c r="A5" s="55">
        <v>3</v>
      </c>
      <c r="B5" s="56"/>
      <c r="C5" s="52"/>
      <c r="D5" s="53" t="s">
        <v>96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7"/>
      <c r="D7" s="53" t="s">
        <v>38</v>
      </c>
      <c r="E7" s="52"/>
    </row>
    <row r="8" spans="1:5" s="51" customFormat="1" ht="48" customHeight="1">
      <c r="A8" s="55">
        <v>6</v>
      </c>
      <c r="B8" s="56"/>
      <c r="C8" s="52"/>
      <c r="D8" s="53" t="s">
        <v>28</v>
      </c>
      <c r="E8" s="52"/>
    </row>
    <row r="9" spans="1:5" s="51" customFormat="1" ht="48" customHeight="1">
      <c r="A9" s="55">
        <v>7</v>
      </c>
      <c r="B9" s="56"/>
      <c r="C9" s="52"/>
      <c r="D9" s="53" t="s">
        <v>38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7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7"/>
      <c r="D12" s="53" t="s">
        <v>27</v>
      </c>
      <c r="E12" s="57"/>
    </row>
    <row r="13" spans="1:5" s="51" customFormat="1" ht="48" customHeight="1">
      <c r="A13" s="55">
        <v>11</v>
      </c>
      <c r="B13" s="56"/>
      <c r="C13" s="52" t="s">
        <v>40</v>
      </c>
      <c r="D13" s="65" t="s">
        <v>97</v>
      </c>
      <c r="E13" s="52"/>
    </row>
    <row r="14" spans="1:5" s="51" customFormat="1" ht="48" customHeight="1">
      <c r="A14" s="55">
        <v>12</v>
      </c>
      <c r="B14" s="56"/>
      <c r="C14" s="52"/>
      <c r="D14" s="53" t="s">
        <v>98</v>
      </c>
      <c r="E14" s="52" t="s">
        <v>99</v>
      </c>
    </row>
    <row r="15" spans="1:5" s="51" customFormat="1" ht="48" customHeight="1">
      <c r="A15" s="55">
        <v>13</v>
      </c>
      <c r="B15" s="56"/>
      <c r="C15" s="57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7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/>
      <c r="D17" s="53" t="s">
        <v>38</v>
      </c>
      <c r="E17" s="57"/>
    </row>
    <row r="18" spans="1:5" s="51" customFormat="1" ht="48" customHeight="1">
      <c r="A18" s="55">
        <v>16</v>
      </c>
      <c r="B18" s="56"/>
      <c r="C18" s="52"/>
      <c r="D18" s="53" t="s">
        <v>38</v>
      </c>
      <c r="E18" s="52"/>
    </row>
    <row r="19" spans="1:5" s="51" customFormat="1" ht="48" customHeight="1">
      <c r="A19" s="55">
        <v>17</v>
      </c>
      <c r="B19" s="56"/>
      <c r="D19" s="53" t="s">
        <v>38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26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64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E29"/>
  <sheetViews>
    <sheetView showGridLines="0" zoomScale="50" zoomScaleNormal="50" zoomScaleSheetLayoutView="50" workbookViewId="0">
      <selection sqref="A1:E22"/>
    </sheetView>
  </sheetViews>
  <sheetFormatPr baseColWidth="10" defaultRowHeight="39.950000000000003" customHeight="1"/>
  <cols>
    <col min="1" max="1" width="5.140625" style="45" bestFit="1" customWidth="1"/>
    <col min="2" max="2" width="11.5703125" style="45" bestFit="1" customWidth="1"/>
    <col min="3" max="3" width="15" style="44" customWidth="1"/>
    <col min="4" max="4" width="73.5703125" style="44" customWidth="1"/>
    <col min="5" max="5" width="21.85546875" style="44" bestFit="1" customWidth="1"/>
    <col min="6" max="16384" width="11.42578125" style="44"/>
  </cols>
  <sheetData>
    <row r="1" spans="1:5" s="58" customFormat="1" ht="39.75" customHeight="1">
      <c r="A1" s="146" t="s">
        <v>33</v>
      </c>
      <c r="B1" s="147" t="s">
        <v>32</v>
      </c>
      <c r="C1" s="63" t="s">
        <v>8</v>
      </c>
      <c r="D1" s="62" t="s">
        <v>21</v>
      </c>
      <c r="E1" s="61" t="s">
        <v>37</v>
      </c>
    </row>
    <row r="2" spans="1:5" s="58" customFormat="1" ht="39.950000000000003" customHeight="1">
      <c r="A2" s="146"/>
      <c r="B2" s="146"/>
      <c r="C2" s="59" t="s">
        <v>31</v>
      </c>
      <c r="D2" s="60" t="s">
        <v>30</v>
      </c>
      <c r="E2" s="59" t="s">
        <v>29</v>
      </c>
    </row>
    <row r="3" spans="1:5" s="51" customFormat="1" ht="48" customHeight="1">
      <c r="A3" s="55">
        <v>1</v>
      </c>
      <c r="B3" s="56"/>
      <c r="C3" s="57" t="s">
        <v>101</v>
      </c>
      <c r="D3" s="65" t="s">
        <v>100</v>
      </c>
      <c r="E3" s="52"/>
    </row>
    <row r="4" spans="1:5" s="51" customFormat="1" ht="48" customHeight="1">
      <c r="A4" s="55">
        <v>2</v>
      </c>
      <c r="B4" s="56"/>
      <c r="C4" s="52"/>
      <c r="D4" s="53" t="s">
        <v>102</v>
      </c>
      <c r="E4" s="52"/>
    </row>
    <row r="5" spans="1:5" s="51" customFormat="1" ht="48" customHeight="1">
      <c r="A5" s="55">
        <v>3</v>
      </c>
      <c r="B5" s="56"/>
      <c r="C5" s="52"/>
      <c r="D5" s="53" t="s">
        <v>38</v>
      </c>
      <c r="E5" s="52"/>
    </row>
    <row r="6" spans="1:5" s="51" customFormat="1" ht="48" customHeight="1">
      <c r="A6" s="55">
        <v>4</v>
      </c>
      <c r="B6" s="56"/>
      <c r="C6" s="52"/>
      <c r="D6" s="53" t="s">
        <v>38</v>
      </c>
      <c r="E6" s="52"/>
    </row>
    <row r="7" spans="1:5" s="51" customFormat="1" ht="48" customHeight="1">
      <c r="A7" s="55">
        <v>5</v>
      </c>
      <c r="B7" s="56"/>
      <c r="C7" s="52"/>
      <c r="D7" s="53" t="s">
        <v>28</v>
      </c>
      <c r="E7" s="52"/>
    </row>
    <row r="8" spans="1:5" s="51" customFormat="1" ht="48" customHeight="1">
      <c r="A8" s="55">
        <v>6</v>
      </c>
      <c r="B8" s="56"/>
      <c r="C8" s="52" t="s">
        <v>104</v>
      </c>
      <c r="D8" s="65" t="s">
        <v>105</v>
      </c>
      <c r="E8" s="52"/>
    </row>
    <row r="9" spans="1:5" s="51" customFormat="1" ht="48" customHeight="1">
      <c r="A9" s="55">
        <v>7</v>
      </c>
      <c r="B9" s="56"/>
      <c r="C9" s="52"/>
      <c r="D9" s="53" t="s">
        <v>103</v>
      </c>
      <c r="E9" s="52"/>
    </row>
    <row r="10" spans="1:5" s="51" customFormat="1" ht="48" customHeight="1">
      <c r="A10" s="55">
        <v>8</v>
      </c>
      <c r="B10" s="56"/>
      <c r="C10" s="52"/>
      <c r="D10" s="53" t="s">
        <v>38</v>
      </c>
      <c r="E10" s="57"/>
    </row>
    <row r="11" spans="1:5" s="51" customFormat="1" ht="48" customHeight="1">
      <c r="A11" s="55">
        <v>9</v>
      </c>
      <c r="B11" s="56"/>
      <c r="C11" s="52"/>
      <c r="D11" s="53" t="s">
        <v>38</v>
      </c>
      <c r="E11" s="57"/>
    </row>
    <row r="12" spans="1:5" s="51" customFormat="1" ht="48" customHeight="1">
      <c r="A12" s="55">
        <v>10</v>
      </c>
      <c r="B12" s="56"/>
      <c r="C12" s="52"/>
      <c r="D12" s="53" t="s">
        <v>106</v>
      </c>
      <c r="E12" s="57"/>
    </row>
    <row r="13" spans="1:5" s="51" customFormat="1" ht="48" customHeight="1">
      <c r="A13" s="55">
        <v>11</v>
      </c>
      <c r="B13" s="56"/>
      <c r="C13" s="52" t="s">
        <v>59</v>
      </c>
      <c r="D13" s="65" t="s">
        <v>107</v>
      </c>
      <c r="E13" s="52"/>
    </row>
    <row r="14" spans="1:5" s="51" customFormat="1" ht="48" customHeight="1">
      <c r="A14" s="55">
        <v>12</v>
      </c>
      <c r="B14" s="56"/>
      <c r="C14" s="52"/>
      <c r="D14" s="53" t="s">
        <v>108</v>
      </c>
      <c r="E14" s="52"/>
    </row>
    <row r="15" spans="1:5" s="51" customFormat="1" ht="48" customHeight="1">
      <c r="A15" s="55">
        <v>13</v>
      </c>
      <c r="B15" s="56"/>
      <c r="C15" s="52"/>
      <c r="D15" s="53" t="s">
        <v>38</v>
      </c>
      <c r="E15" s="52"/>
    </row>
    <row r="16" spans="1:5" s="51" customFormat="1" ht="48" customHeight="1">
      <c r="A16" s="55">
        <v>14</v>
      </c>
      <c r="B16" s="56"/>
      <c r="C16" s="52"/>
      <c r="D16" s="53" t="s">
        <v>38</v>
      </c>
      <c r="E16" s="57"/>
    </row>
    <row r="17" spans="1:5" s="51" customFormat="1" ht="48" customHeight="1">
      <c r="A17" s="55">
        <v>15</v>
      </c>
      <c r="B17" s="56"/>
      <c r="C17" s="52"/>
      <c r="D17" s="53" t="s">
        <v>26</v>
      </c>
      <c r="E17" s="57"/>
    </row>
    <row r="18" spans="1:5" s="51" customFormat="1" ht="48" customHeight="1">
      <c r="A18" s="55">
        <v>16</v>
      </c>
      <c r="B18" s="56"/>
      <c r="C18" s="52" t="s">
        <v>109</v>
      </c>
      <c r="D18" s="65" t="s">
        <v>110</v>
      </c>
      <c r="E18" s="52"/>
    </row>
    <row r="19" spans="1:5" s="51" customFormat="1" ht="48" customHeight="1">
      <c r="A19" s="55">
        <v>17</v>
      </c>
      <c r="B19" s="56"/>
      <c r="C19" s="52"/>
      <c r="D19" s="53" t="s">
        <v>111</v>
      </c>
      <c r="E19" s="52"/>
    </row>
    <row r="20" spans="1:5" s="51" customFormat="1" ht="48" customHeight="1">
      <c r="A20" s="55">
        <v>18</v>
      </c>
      <c r="B20" s="56"/>
      <c r="C20" s="52"/>
      <c r="D20" s="53" t="s">
        <v>38</v>
      </c>
      <c r="E20" s="52"/>
    </row>
    <row r="21" spans="1:5" s="51" customFormat="1" ht="48" customHeight="1">
      <c r="A21" s="55">
        <v>19</v>
      </c>
      <c r="B21" s="56"/>
      <c r="C21" s="52"/>
      <c r="D21" s="53" t="s">
        <v>38</v>
      </c>
      <c r="E21" s="52"/>
    </row>
    <row r="22" spans="1:5" s="51" customFormat="1" ht="48" customHeight="1">
      <c r="A22" s="55">
        <v>20</v>
      </c>
      <c r="B22" s="54"/>
      <c r="C22" s="52"/>
      <c r="D22" s="53" t="s">
        <v>38</v>
      </c>
      <c r="E22" s="52"/>
    </row>
    <row r="23" spans="1:5" ht="39.950000000000003" customHeight="1">
      <c r="A23" s="50"/>
      <c r="B23" s="49"/>
      <c r="C23" s="48"/>
      <c r="D23" s="48"/>
      <c r="E23" s="48"/>
    </row>
    <row r="24" spans="1:5" ht="39.950000000000003" customHeight="1">
      <c r="A24" s="50"/>
      <c r="B24" s="49"/>
      <c r="C24" s="48"/>
      <c r="D24" s="48"/>
      <c r="E24" s="48"/>
    </row>
    <row r="25" spans="1:5" ht="39.950000000000003" customHeight="1">
      <c r="B25" s="47"/>
      <c r="C25" s="46"/>
      <c r="D25" s="46"/>
      <c r="E25" s="46"/>
    </row>
    <row r="26" spans="1:5" ht="39.950000000000003" customHeight="1">
      <c r="B26" s="47"/>
      <c r="C26" s="46"/>
      <c r="D26" s="46"/>
      <c r="E26" s="46"/>
    </row>
    <row r="27" spans="1:5" ht="39.950000000000003" customHeight="1">
      <c r="B27" s="47"/>
      <c r="C27" s="46"/>
      <c r="D27" s="46"/>
      <c r="E27" s="46"/>
    </row>
    <row r="28" spans="1:5" ht="39.950000000000003" customHeight="1">
      <c r="B28" s="47"/>
      <c r="C28" s="46"/>
      <c r="D28" s="46"/>
      <c r="E28" s="46"/>
    </row>
    <row r="29" spans="1:5" ht="39.950000000000003" customHeight="1">
      <c r="B29" s="47"/>
      <c r="C29" s="46"/>
      <c r="D29" s="46"/>
      <c r="E29" s="46"/>
    </row>
  </sheetData>
  <mergeCells count="2">
    <mergeCell ref="A1:A2"/>
    <mergeCell ref="B1:B2"/>
  </mergeCells>
  <pageMargins left="0.78740157480314965" right="0.78740157480314965" top="0.78740157480314965" bottom="0.59055118110236227" header="0.31496062992125984" footer="0.31496062992125984"/>
  <pageSetup paperSize="9" scale="67" orientation="portrait" r:id="rId1"/>
  <headerFooter alignWithMargins="0">
    <oddHeader>&amp;LBWZ Rapperswil&amp;CSemesterpläne&amp;RVersion Juni 2010</oddHeader>
    <oddFooter>&amp;C&amp;F&amp;R&amp;A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_dlc_DocId xmlns="8a564280-a82e-48e1-ab90-194ee9135846">CL01BRA-21-19270</_dlc_DocId>
    <_dlc_DocIdUrl xmlns="8a564280-a82e-48e1-ab90-194ee9135846">
      <Url>http://v-portal.bwz.lokal/gb/_layouts/DocIdRedir.aspx?ID=CL01BRA-21-19270</Url>
      <Description>CL01BRA-21-19270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A47ADB95A7EE4A888F8D6475946581" ma:contentTypeVersion="6" ma:contentTypeDescription="Ein neues Dokument erstellen." ma:contentTypeScope="" ma:versionID="203c21280a1c9b2ffb71980bc52b6c85">
  <xsd:schema xmlns:xsd="http://www.w3.org/2001/XMLSchema" xmlns:xs="http://www.w3.org/2001/XMLSchema" xmlns:p="http://schemas.microsoft.com/office/2006/metadata/properties" xmlns:ns2="8a564280-a82e-48e1-ab90-194ee9135846" targetNamespace="http://schemas.microsoft.com/office/2006/metadata/properties" ma:root="true" ma:fieldsID="be9be73540f6ff027a789e0ae7e3172c" ns2:_="">
    <xsd:import namespace="8a564280-a82e-48e1-ab90-194ee91358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64280-a82e-48e1-ab90-194ee913584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F8519E-98E0-4EE2-8A13-88993B1259F5}"/>
</file>

<file path=customXml/itemProps2.xml><?xml version="1.0" encoding="utf-8"?>
<ds:datastoreItem xmlns:ds="http://schemas.openxmlformats.org/officeDocument/2006/customXml" ds:itemID="{2EF068A5-0B0B-459C-99EE-206C2FDB3276}"/>
</file>

<file path=customXml/itemProps3.xml><?xml version="1.0" encoding="utf-8"?>
<ds:datastoreItem xmlns:ds="http://schemas.openxmlformats.org/officeDocument/2006/customXml" ds:itemID="{E14A7F57-376B-454F-899D-0D80668B7B11}"/>
</file>

<file path=customXml/itemProps4.xml><?xml version="1.0" encoding="utf-8"?>
<ds:datastoreItem xmlns:ds="http://schemas.openxmlformats.org/officeDocument/2006/customXml" ds:itemID="{85637FBF-CB84-4C7E-B076-3A9A2D9E323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25</vt:i4>
      </vt:variant>
    </vt:vector>
  </HeadingPairs>
  <TitlesOfParts>
    <vt:vector size="38" baseType="lpstr">
      <vt:lpstr>Lektionentafel</vt:lpstr>
      <vt:lpstr>1 Sem TEG </vt:lpstr>
      <vt:lpstr>1 Sem ZET</vt:lpstr>
      <vt:lpstr>1 Sem WFT</vt:lpstr>
      <vt:lpstr>2 Sem TEG</vt:lpstr>
      <vt:lpstr>2 Sem ZET</vt:lpstr>
      <vt:lpstr>2 Sem FET</vt:lpstr>
      <vt:lpstr>3 Sem TEG</vt:lpstr>
      <vt:lpstr>3 Sem ZET</vt:lpstr>
      <vt:lpstr>3 Sem FET</vt:lpstr>
      <vt:lpstr>4 Sem TEG</vt:lpstr>
      <vt:lpstr>4 Sem ZET</vt:lpstr>
      <vt:lpstr>4 Sem FET</vt:lpstr>
      <vt:lpstr>'1 Sem TEG '!Druckbereich</vt:lpstr>
      <vt:lpstr>'1 Sem WFT'!Druckbereich</vt:lpstr>
      <vt:lpstr>'1 Sem ZET'!Druckbereich</vt:lpstr>
      <vt:lpstr>'2 Sem FET'!Druckbereich</vt:lpstr>
      <vt:lpstr>'2 Sem TEG'!Druckbereich</vt:lpstr>
      <vt:lpstr>'2 Sem ZET'!Druckbereich</vt:lpstr>
      <vt:lpstr>'3 Sem FET'!Druckbereich</vt:lpstr>
      <vt:lpstr>'3 Sem TEG'!Druckbereich</vt:lpstr>
      <vt:lpstr>'3 Sem ZET'!Druckbereich</vt:lpstr>
      <vt:lpstr>'4 Sem FET'!Druckbereich</vt:lpstr>
      <vt:lpstr>'4 Sem TEG'!Druckbereich</vt:lpstr>
      <vt:lpstr>'4 Sem ZET'!Druckbereich</vt:lpstr>
      <vt:lpstr>Lektionentafel!Druckbereich</vt:lpstr>
      <vt:lpstr>'1 Sem TEG '!Drucktitel</vt:lpstr>
      <vt:lpstr>'1 Sem WFT'!Drucktitel</vt:lpstr>
      <vt:lpstr>'1 Sem ZET'!Drucktitel</vt:lpstr>
      <vt:lpstr>'2 Sem FET'!Drucktitel</vt:lpstr>
      <vt:lpstr>'2 Sem TEG'!Drucktitel</vt:lpstr>
      <vt:lpstr>'2 Sem ZET'!Drucktitel</vt:lpstr>
      <vt:lpstr>'3 Sem FET'!Drucktitel</vt:lpstr>
      <vt:lpstr>'3 Sem TEG'!Drucktitel</vt:lpstr>
      <vt:lpstr>'3 Sem ZET'!Drucktitel</vt:lpstr>
      <vt:lpstr>'4 Sem FET'!Drucktitel</vt:lpstr>
      <vt:lpstr>'4 Sem TEG'!Drucktitel</vt:lpstr>
      <vt:lpstr>'4 Sem ZET'!Drucktitel</vt:lpstr>
    </vt:vector>
  </TitlesOfParts>
  <Company>BWZ Rapperswil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MPEBA_Semesterplan Juni 2010 b</dc:title>
  <dc:creator>isabella.schreiber</dc:creator>
  <cp:lastModifiedBy>Martina Okogho BZRA</cp:lastModifiedBy>
  <cp:lastPrinted>2017-04-26T15:01:27Z</cp:lastPrinted>
  <dcterms:created xsi:type="dcterms:W3CDTF">2010-04-28T10:12:29Z</dcterms:created>
  <dcterms:modified xsi:type="dcterms:W3CDTF">2017-09-05T13:17:04Z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0x0101007DA47ADB95A7EE4A888F8D6475946581</vt:lpwstr>
  </property>
  <property fmtid="{D5CDD505-2E9C-101B-9397-08002B2CF9AE}" pid="3" name="_dlc_DocIdItemGuid">
    <vt:lpwstr>772327d5-a05e-4fd9-be38-6b9e96e304c6</vt:lpwstr>
  </property>
</Properties>
</file>